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9690" windowHeight="6450" tabRatio="731" activeTab="2"/>
  </bookViews>
  <sheets>
    <sheet name="УЧ ПЛ т л" sheetId="22" r:id="rId1"/>
    <sheet name="Свод дан" sheetId="11" r:id="rId2"/>
    <sheet name="24,03,14 план уч пр" sheetId="2" r:id="rId3"/>
    <sheet name="Кабинеты" sheetId="17" r:id="rId4"/>
    <sheet name="дисциплины" sheetId="23" r:id="rId5"/>
  </sheets>
  <definedNames>
    <definedName name="_xlnm.Print_Area" localSheetId="2">'24,03,14 план уч пр'!$A$1:$P$93</definedName>
    <definedName name="_xlnm.Print_Area" localSheetId="4">дисциплины!$A$1:$C$95</definedName>
  </definedNames>
  <calcPr calcId="145621" refMode="R1C1"/>
</workbook>
</file>

<file path=xl/calcChain.xml><?xml version="1.0" encoding="utf-8"?>
<calcChain xmlns="http://schemas.openxmlformats.org/spreadsheetml/2006/main">
  <c r="N32" i="2" l="1"/>
  <c r="D55" i="2"/>
  <c r="N55" i="2"/>
  <c r="O11" i="2"/>
  <c r="P11" i="2"/>
  <c r="I32" i="2"/>
  <c r="J32" i="2"/>
  <c r="K32" i="2"/>
  <c r="M32" i="2"/>
  <c r="O32" i="2"/>
  <c r="I38" i="2"/>
  <c r="J38" i="2"/>
  <c r="K38" i="2"/>
  <c r="M38" i="2"/>
  <c r="N38" i="2"/>
  <c r="O38" i="2"/>
  <c r="J44" i="2"/>
  <c r="K54" i="2"/>
  <c r="L66" i="2"/>
  <c r="L74" i="2"/>
  <c r="L54" i="2" s="1"/>
  <c r="M44" i="2"/>
  <c r="M66" i="2"/>
  <c r="M74" i="2"/>
  <c r="O44" i="2"/>
  <c r="P44" i="2"/>
  <c r="P55" i="2"/>
  <c r="N60" i="2"/>
  <c r="N66" i="2"/>
  <c r="N74" i="2"/>
  <c r="P74" i="2"/>
  <c r="O74" i="2"/>
  <c r="N54" i="2" l="1"/>
</calcChain>
</file>

<file path=xl/sharedStrings.xml><?xml version="1.0" encoding="utf-8"?>
<sst xmlns="http://schemas.openxmlformats.org/spreadsheetml/2006/main" count="422" uniqueCount="306">
  <si>
    <t>Курсы</t>
  </si>
  <si>
    <t>УТВЕРЖДАЮ</t>
  </si>
  <si>
    <t>Каникулы</t>
  </si>
  <si>
    <t>Индекс</t>
  </si>
  <si>
    <t>Наименование дисциплины</t>
  </si>
  <si>
    <t>Всего</t>
  </si>
  <si>
    <t>1 курс</t>
  </si>
  <si>
    <t>Максимальная</t>
  </si>
  <si>
    <t>Обязательная аудиторная</t>
  </si>
  <si>
    <t>Всего занятий</t>
  </si>
  <si>
    <t>Учебная нагрузка обучающихся (час.)</t>
  </si>
  <si>
    <t>в т.ч.</t>
  </si>
  <si>
    <t>II курс</t>
  </si>
  <si>
    <t>III курс</t>
  </si>
  <si>
    <t>IV курс</t>
  </si>
  <si>
    <t>Распределение обязательной нагрузки по курсам и семестрам            (час.  в семестр)</t>
  </si>
  <si>
    <t>Э</t>
  </si>
  <si>
    <t>ЕН.00</t>
  </si>
  <si>
    <t>П.00</t>
  </si>
  <si>
    <t>ОП.00</t>
  </si>
  <si>
    <t>ПМ.01</t>
  </si>
  <si>
    <t>ПМ.02</t>
  </si>
  <si>
    <t>ПМ.03</t>
  </si>
  <si>
    <t>ПМ.05</t>
  </si>
  <si>
    <t>ПМ.00</t>
  </si>
  <si>
    <t>ПМ.04</t>
  </si>
  <si>
    <t>ОГСЭ.ОО</t>
  </si>
  <si>
    <t>Общий гуманитарный и социально-экономический цикл</t>
  </si>
  <si>
    <t>Формы промежуточной аттестации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</si>
  <si>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</si>
  <si>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</si>
  <si>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</si>
  <si>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</si>
  <si>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</si>
  <si>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</si>
  <si>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</si>
  <si>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</si>
  <si>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Математический и общий естественно-научный цикл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</si>
  <si>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</si>
  <si>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</si>
  <si>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</si>
  <si>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</si>
  <si>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</si>
  <si>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Информационные технологии в профессиональной деятельности</t>
  </si>
  <si>
    <t>Профессиональный цикл</t>
  </si>
  <si>
    <t>Общепрофессиональные дисциплины</t>
  </si>
  <si>
    <t>Инженерная графика</t>
  </si>
  <si>
    <t>ДЗ</t>
  </si>
  <si>
    <t>Метрология, стандартизация и подтверждение качества</t>
  </si>
  <si>
    <t>Материаловедение</t>
  </si>
  <si>
    <t>Спецрисунок и художественная графика</t>
  </si>
  <si>
    <t>История стилей в костюме</t>
  </si>
  <si>
    <t>Правовое обеспечение профессиональной деятельности</t>
  </si>
  <si>
    <t>Безопасность жизнедеятельности</t>
  </si>
  <si>
    <t>Цветоведение</t>
  </si>
  <si>
    <t>Самостоятельная     работа</t>
  </si>
  <si>
    <t>Профессиональные модули</t>
  </si>
  <si>
    <t>Моделирование швейных изделий</t>
  </si>
  <si>
    <t>МДК.01.01</t>
  </si>
  <si>
    <t>Основы художественного оформления швейного изделия:</t>
  </si>
  <si>
    <t>Основы спецграфики и проектного рисунка</t>
  </si>
  <si>
    <t>Художественное проектирование костюма</t>
  </si>
  <si>
    <t>Принципы конфекционирования</t>
  </si>
  <si>
    <t>Оценка соответствия швейного изделия</t>
  </si>
  <si>
    <t>УП.01</t>
  </si>
  <si>
    <t>Учебная практика по модулю</t>
  </si>
  <si>
    <t>ПП.01</t>
  </si>
  <si>
    <t>Производственная практика по модулю</t>
  </si>
  <si>
    <t>Конструирование швейных изделий</t>
  </si>
  <si>
    <t>МДК.02.01</t>
  </si>
  <si>
    <t>Теоретические основы конструирования швейн изделий</t>
  </si>
  <si>
    <t>ДЗ, Э</t>
  </si>
  <si>
    <t>МДК.02.02</t>
  </si>
  <si>
    <t>Конструкторская подготовка производства</t>
  </si>
  <si>
    <t>САПР в одежде</t>
  </si>
  <si>
    <t>УП.02</t>
  </si>
  <si>
    <t>ПП.02</t>
  </si>
  <si>
    <t>Подготовка и организация технологических процессов на швейном производстве</t>
  </si>
  <si>
    <t>МДК.03.01</t>
  </si>
  <si>
    <t>Основы технологии швейных изделий</t>
  </si>
  <si>
    <t>Технологическая подготовка изготовления шв изделий</t>
  </si>
  <si>
    <t>Оборудование швейного производства</t>
  </si>
  <si>
    <t>Технологическая подготовка производства</t>
  </si>
  <si>
    <t>УП.03</t>
  </si>
  <si>
    <t>Организация работы специализированного подраз-     деления швейного производства и управление ею</t>
  </si>
  <si>
    <t>МДК.04.01</t>
  </si>
  <si>
    <t>Экономика отрасли</t>
  </si>
  <si>
    <t>Менеджмент</t>
  </si>
  <si>
    <t>Проектирование спецподразделения шв проиводства</t>
  </si>
  <si>
    <t>Маркетинг в легкой промышленности</t>
  </si>
  <si>
    <t>ПП.04</t>
  </si>
  <si>
    <t>Выполнение работ по одной или нескольким профессиям рабочих, должностям служащих</t>
  </si>
  <si>
    <t>Пошив изделий по индивидуальным заказам</t>
  </si>
  <si>
    <t>Дефектация швейных изделий</t>
  </si>
  <si>
    <t>Ремонт и обновление швейных изделий</t>
  </si>
  <si>
    <t>УП.05</t>
  </si>
  <si>
    <t>ВСЕГО:</t>
  </si>
  <si>
    <t>ГИА</t>
  </si>
  <si>
    <t>Преддипломная практика</t>
  </si>
  <si>
    <t>Дисциплин и МДК</t>
  </si>
  <si>
    <t>Учебной практики</t>
  </si>
  <si>
    <t>Экзаменов</t>
  </si>
  <si>
    <t>Дифференц зачетов</t>
  </si>
  <si>
    <t>В С Е Г О</t>
  </si>
  <si>
    <t>по программе базовой подготовки</t>
  </si>
  <si>
    <t>Квалификация:</t>
  </si>
  <si>
    <t>технолог-конструктор</t>
  </si>
  <si>
    <t>Форма обучения:</t>
  </si>
  <si>
    <t>очная</t>
  </si>
  <si>
    <t>Обучение по  дисциалинам и  междисциплинарным курсам</t>
  </si>
  <si>
    <t>Учебная   практика</t>
  </si>
  <si>
    <t>по профилю специальности</t>
  </si>
  <si>
    <t>Производственная практика</t>
  </si>
  <si>
    <t>Промежуточная  аттестация</t>
  </si>
  <si>
    <t>Государственная  итоговая  аттестация</t>
  </si>
  <si>
    <r>
      <t xml:space="preserve">преддипломная </t>
    </r>
    <r>
      <rPr>
        <i/>
        <sz val="12"/>
        <rFont val="Times New Roman"/>
        <family val="1"/>
        <charset val="204"/>
      </rPr>
      <t>(для СПО)</t>
    </r>
  </si>
  <si>
    <r>
      <t xml:space="preserve">I </t>
    </r>
    <r>
      <rPr>
        <sz val="12"/>
        <rFont val="Times New Roman"/>
        <family val="1"/>
        <charset val="204"/>
      </rPr>
      <t>курс</t>
    </r>
  </si>
  <si>
    <r>
      <t xml:space="preserve">II </t>
    </r>
    <r>
      <rPr>
        <sz val="12"/>
        <rFont val="Times New Roman"/>
        <family val="1"/>
        <charset val="204"/>
      </rPr>
      <t>курс</t>
    </r>
  </si>
  <si>
    <r>
      <t xml:space="preserve">III </t>
    </r>
    <r>
      <rPr>
        <sz val="11"/>
        <rFont val="Times New Roman"/>
        <family val="1"/>
        <charset val="204"/>
      </rPr>
      <t>курс</t>
    </r>
  </si>
  <si>
    <r>
      <t xml:space="preserve">IV </t>
    </r>
    <r>
      <rPr>
        <sz val="12"/>
        <rFont val="Times New Roman"/>
        <family val="1"/>
        <charset val="204"/>
      </rPr>
      <t>курс</t>
    </r>
  </si>
  <si>
    <t>Основы обработки различных видов одежды:</t>
  </si>
  <si>
    <t>Основы управления работами специализированного подразделения швейного производства:</t>
  </si>
  <si>
    <t>ОП.01</t>
  </si>
  <si>
    <t>ОП.03</t>
  </si>
  <si>
    <t>ОП.08</t>
  </si>
  <si>
    <t>ОП.04</t>
  </si>
  <si>
    <t>ОП.02</t>
  </si>
  <si>
    <t>ОП.05</t>
  </si>
  <si>
    <t>ОП.06</t>
  </si>
  <si>
    <t>ОП.07</t>
  </si>
  <si>
    <t>Государственная (итоговая) аттестация</t>
  </si>
  <si>
    <t>ПДП.00</t>
  </si>
  <si>
    <t>Методы конструктивного моделирования шв изделий:</t>
  </si>
  <si>
    <t>№ п/п</t>
  </si>
  <si>
    <t>Информационных систем в профессиональной деятельности</t>
  </si>
  <si>
    <t>Безопасности жизнедеятельности</t>
  </si>
  <si>
    <t>Конструирования изделий и раскроя тканей</t>
  </si>
  <si>
    <t>Макетирования швейных изделий</t>
  </si>
  <si>
    <t>Испытания материалов</t>
  </si>
  <si>
    <t>Художественно-конструкторского проектирования</t>
  </si>
  <si>
    <t>Автоматизированного проектирвоания швейных изделий</t>
  </si>
  <si>
    <t>Швейного производства</t>
  </si>
  <si>
    <t>Спортивный зал</t>
  </si>
  <si>
    <t>Открытый стадион</t>
  </si>
  <si>
    <t>Библиотека, читальный зал с выходом в сеть Интернет</t>
  </si>
  <si>
    <t>Наименование</t>
  </si>
  <si>
    <t>Кабинеты:</t>
  </si>
  <si>
    <t>Лаборатории:</t>
  </si>
  <si>
    <t>Мастерские:</t>
  </si>
  <si>
    <t>Спортивный комплекс:</t>
  </si>
  <si>
    <t>Залы:</t>
  </si>
  <si>
    <t>для подготовки по специальности СПО</t>
  </si>
  <si>
    <t>по специальности среднего профессинального образования</t>
  </si>
  <si>
    <t>Конструктивное моделирование</t>
  </si>
  <si>
    <t>О.00</t>
  </si>
  <si>
    <t>Общеобразовательный цикл</t>
  </si>
  <si>
    <t>Русский язык</t>
  </si>
  <si>
    <t>Литература</t>
  </si>
  <si>
    <t>Обществознание</t>
  </si>
  <si>
    <t>Химия</t>
  </si>
  <si>
    <t>Биология</t>
  </si>
  <si>
    <t>Основы безопасности жизнедеятельности</t>
  </si>
  <si>
    <t>ОДП.11</t>
  </si>
  <si>
    <t>ОДП.10</t>
  </si>
  <si>
    <t>Физика</t>
  </si>
  <si>
    <t>ОДП.12</t>
  </si>
  <si>
    <t>Информатика и ИКТ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</si>
  <si>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</si>
  <si>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</si>
  <si>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</si>
  <si>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</si>
  <si>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</si>
  <si>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</si>
  <si>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</si>
  <si>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ОДБ.09</t>
  </si>
  <si>
    <t>на базе основного общего образования</t>
  </si>
  <si>
    <t>1 сем. 17 нед.</t>
  </si>
  <si>
    <t>ДЗ, ДЗ</t>
  </si>
  <si>
    <t>Основы управления качеством</t>
  </si>
  <si>
    <t>основной профессиональной образовательной программы среднего профессионального образования</t>
  </si>
  <si>
    <t>Профиль получаемого профессионального</t>
  </si>
  <si>
    <t>образования</t>
  </si>
  <si>
    <t>технический</t>
  </si>
  <si>
    <t>Компьютерной графики</t>
  </si>
  <si>
    <t>лаб. и практ. Занятий</t>
  </si>
  <si>
    <t>Нормативный срок освоения ОПОП</t>
  </si>
  <si>
    <t>3 года и 10 месяцев</t>
  </si>
  <si>
    <t>2. Сводные данные по бюджету времени (в неделях), по очной форме обучения</t>
  </si>
  <si>
    <t>3. П л а н   у ч е б н о г о   п р о ц е с с а</t>
  </si>
  <si>
    <t>4. Перечень кабинетов, лабораторий, мастерских и др.</t>
  </si>
  <si>
    <t>У Ч Е Б Н Ы Й      П Л А Н</t>
  </si>
  <si>
    <t>Конструирование, модкелирование и технология швейных изделий 3г.10 м</t>
  </si>
  <si>
    <r>
      <t>–</t>
    </r>
    <r>
      <rPr>
        <sz val="8"/>
        <rFont val="Arial"/>
        <family val="2"/>
        <charset val="204"/>
      </rPr>
      <t>, ДЗ</t>
    </r>
  </si>
  <si>
    <t>МДК 05.01</t>
  </si>
  <si>
    <t>МДК 05.02</t>
  </si>
  <si>
    <t>МДК 05.03</t>
  </si>
  <si>
    <t>–,ДЗ, ДЗ</t>
  </si>
  <si>
    <t>–,–, ДЗ</t>
  </si>
  <si>
    <t xml:space="preserve"> ДЗ</t>
  </si>
  <si>
    <t>–,ДЗ, Э</t>
  </si>
  <si>
    <t>ДЗ,ДЗ</t>
  </si>
  <si>
    <t>–,Э</t>
  </si>
  <si>
    <t>количество час. По ФГОС</t>
  </si>
  <si>
    <t>по программме</t>
  </si>
  <si>
    <t>4 нед.</t>
  </si>
  <si>
    <t>6 нед.</t>
  </si>
  <si>
    <t>ВАРИАТИВНАЯ ЧАСТЬ</t>
  </si>
  <si>
    <t>Е.В.Белик</t>
  </si>
  <si>
    <t>"__"</t>
  </si>
  <si>
    <t>Областного государственного бюджетного профессионального образовательного учреждения</t>
  </si>
  <si>
    <t xml:space="preserve">Математики </t>
  </si>
  <si>
    <t>Интергированный кабинет материаловедения, истории стилей в костюме</t>
  </si>
  <si>
    <t>метрологии, стандартизации и подтверждения качества, моделирования</t>
  </si>
  <si>
    <t>и художественного оформления одежды, спецрисунка и художествен-</t>
  </si>
  <si>
    <t>ной графики, технологии швейных изделий, конструирования одежды</t>
  </si>
  <si>
    <t>Иностранного языка</t>
  </si>
  <si>
    <t>Основ философии</t>
  </si>
  <si>
    <t>ДЗ, ДЗ,ДЗ,Э</t>
  </si>
  <si>
    <t>Выполнение работ по профессии "Портной"</t>
  </si>
  <si>
    <t>Технология пошива швейных изделий по индивидуальным заказам</t>
  </si>
  <si>
    <t>Устранение дефектов с учетом свойств ткани</t>
  </si>
  <si>
    <t>Технология ремонта и обновления швейных изделий</t>
  </si>
  <si>
    <t>дз</t>
  </si>
  <si>
    <t xml:space="preserve">Информатика </t>
  </si>
  <si>
    <t>География</t>
  </si>
  <si>
    <t>Экология</t>
  </si>
  <si>
    <t>29.02.04 Конструирование, моделирование и технология швейных изделий</t>
  </si>
  <si>
    <t>Психология общения</t>
  </si>
  <si>
    <t>курсовых проектов (работ), инд.проектов</t>
  </si>
  <si>
    <t>ДЗ, ДЗ, ДЗ, Э</t>
  </si>
  <si>
    <t xml:space="preserve"> -, ДЗ</t>
  </si>
  <si>
    <t>ДЗ, ДЗ, ДЗ, ДЗ, ДЗ, ДЗ</t>
  </si>
  <si>
    <t>ДЗ, ДЗ, ДЗ</t>
  </si>
  <si>
    <t xml:space="preserve"> </t>
  </si>
  <si>
    <t>Консультации из расчета 4 часа на 1 обучающегося в год</t>
  </si>
  <si>
    <t xml:space="preserve"> -, ДЗ, Э</t>
  </si>
  <si>
    <t>Основы художественного оформления швейного изделия</t>
  </si>
  <si>
    <t xml:space="preserve">Учебная практика </t>
  </si>
  <si>
    <t>Производственная практика ( по профилю специальности)</t>
  </si>
  <si>
    <t>Производственная практика ( по профилю спеицальности)</t>
  </si>
  <si>
    <t>Учебная практика</t>
  </si>
  <si>
    <t>Производственная практика( преддипломная)</t>
  </si>
  <si>
    <t>Государственная итоговая аттетсация</t>
  </si>
  <si>
    <t>Производственая практика (преддипломная)</t>
  </si>
  <si>
    <t>дз,э</t>
  </si>
  <si>
    <t>Основы обработки различных видов одежды</t>
  </si>
  <si>
    <t>Основы управления работами специализированного подразделения швейного производства</t>
  </si>
  <si>
    <t xml:space="preserve"> П л а н   у ч е б н о г о   п р о ц е с с а</t>
  </si>
  <si>
    <t>Общий гуманитарный и социально-экономический учебный цикл</t>
  </si>
  <si>
    <t xml:space="preserve">Методы конструктивного моделирования швейных изделий </t>
  </si>
  <si>
    <t>Теоретические основы конструирования швейных изделий</t>
  </si>
  <si>
    <t>ПП 05</t>
  </si>
  <si>
    <t xml:space="preserve">Государственная итоговая аттестация </t>
  </si>
  <si>
    <t>ГИА 01</t>
  </si>
  <si>
    <t>ГИА 00</t>
  </si>
  <si>
    <t>ГИА 02</t>
  </si>
  <si>
    <t>Промежуточная аттестация (7  недель)</t>
  </si>
  <si>
    <t>э</t>
  </si>
  <si>
    <t xml:space="preserve">Обществознание </t>
  </si>
  <si>
    <t>Математика( включая алгебру и начала математического анализа, геометрию)</t>
  </si>
  <si>
    <t>ОУП 08</t>
  </si>
  <si>
    <t>Астрономия</t>
  </si>
  <si>
    <t>ОУП.07</t>
  </si>
  <si>
    <t>ОУП.06</t>
  </si>
  <si>
    <t>ОУП.05</t>
  </si>
  <si>
    <t>ОУП.03</t>
  </si>
  <si>
    <t>ОУП.02</t>
  </si>
  <si>
    <t>ОУП 01.</t>
  </si>
  <si>
    <t>ОУП.09</t>
  </si>
  <si>
    <t>ОУП 12</t>
  </si>
  <si>
    <t>ОУП 13</t>
  </si>
  <si>
    <t>ОУП 14</t>
  </si>
  <si>
    <t>ОУП 15</t>
  </si>
  <si>
    <t>ОУП 16</t>
  </si>
  <si>
    <t>Конструирование, моделирование и технология швейных изделий       3г.10 м  ГРУППА №37-38</t>
  </si>
  <si>
    <t>–, -, –, –, –, ДЗ</t>
  </si>
  <si>
    <t>-,ДЗ,Э</t>
  </si>
  <si>
    <t>Южский технологический колледж</t>
  </si>
  <si>
    <t>2017 г г.</t>
  </si>
  <si>
    <t>Директор ОГБПОУ Южского технологического колледжа</t>
  </si>
  <si>
    <t>и охраны труда</t>
  </si>
  <si>
    <t xml:space="preserve"> сертификации </t>
  </si>
  <si>
    <t>Инженерной графики и перспективы</t>
  </si>
  <si>
    <t xml:space="preserve">стрелковый тир (в любой модификации, включая электронный) </t>
  </si>
  <si>
    <t>группа 37-38</t>
  </si>
  <si>
    <t>Общие учебные предметы</t>
  </si>
  <si>
    <t>Учебные предметы по выбору</t>
  </si>
  <si>
    <t>Дополнительные учебные предметы</t>
  </si>
  <si>
    <t>ОУП.04 п.</t>
  </si>
  <si>
    <t>ОУП.10 п.</t>
  </si>
  <si>
    <t>ОУП 11 п.</t>
  </si>
  <si>
    <t>Математический и общий естественнонаучный учебный цикл</t>
  </si>
  <si>
    <t>Индивидуальный проект</t>
  </si>
  <si>
    <t>ИП</t>
  </si>
  <si>
    <t>Профессиональный  учебный цикл</t>
  </si>
  <si>
    <t>Подготовка выпускной квалификационной работы с 22 мая по 17 июня ( 4 недели)</t>
  </si>
  <si>
    <t>Защита выпускной квалификационной работы с 19 июня по 30 июня ( 2 недели)</t>
  </si>
  <si>
    <t>ПА.00</t>
  </si>
  <si>
    <t>ГИА.00</t>
  </si>
  <si>
    <t>2 сем. 23,5 нед.</t>
  </si>
  <si>
    <t>3 сем. 17  нед.</t>
  </si>
  <si>
    <t>5 сем. 17  нед.</t>
  </si>
  <si>
    <t>4 сем. 25,5 нед.</t>
  </si>
  <si>
    <t>6 сем. 24,5нед.</t>
  </si>
  <si>
    <t>7 сем. 17 нед.</t>
  </si>
  <si>
    <t>8 сем. 23,5 нед.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</si>
</sst>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sz val="11"/>
      <name val="Arial Narrow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7">
    <xf numFmtId="0" fontId="0" fillId="0" borderId="0" xfId="0"/>
    <xf numFmtId="0" fontId="0" fillId="0" borderId="1" xfId="0" applyBorder="1"/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0" fontId="14" fillId="0" borderId="6" xfId="0" applyFont="1" applyBorder="1"/>
    <xf numFmtId="0" fontId="14" fillId="0" borderId="4" xfId="0" applyFont="1" applyBorder="1"/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11" xfId="0" applyFont="1" applyBorder="1"/>
    <xf numFmtId="0" fontId="17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5" fillId="0" borderId="4" xfId="0" applyFont="1" applyBorder="1"/>
    <xf numFmtId="0" fontId="16" fillId="0" borderId="8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3" xfId="0" applyFont="1" applyBorder="1"/>
    <xf numFmtId="0" fontId="17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4" fillId="0" borderId="24" xfId="0" applyFont="1" applyBorder="1"/>
    <xf numFmtId="0" fontId="14" fillId="0" borderId="25" xfId="0" applyFont="1" applyBorder="1"/>
    <xf numFmtId="0" fontId="14" fillId="0" borderId="26" xfId="0" applyFont="1" applyBorder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/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17" xfId="0" applyFont="1" applyBorder="1"/>
    <xf numFmtId="0" fontId="17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5" fillId="0" borderId="0" xfId="0" applyFont="1" applyBorder="1"/>
    <xf numFmtId="0" fontId="14" fillId="0" borderId="0" xfId="0" applyFont="1" applyBorder="1"/>
    <xf numFmtId="0" fontId="18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/>
    <xf numFmtId="0" fontId="22" fillId="0" borderId="0" xfId="0" applyFont="1"/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3" fillId="0" borderId="0" xfId="0" applyFont="1"/>
    <xf numFmtId="0" fontId="0" fillId="0" borderId="24" xfId="0" applyBorder="1"/>
    <xf numFmtId="0" fontId="0" fillId="0" borderId="18" xfId="0" applyBorder="1"/>
    <xf numFmtId="0" fontId="0" fillId="0" borderId="19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29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9" xfId="0" applyBorder="1" applyAlignment="1">
      <alignment horizontal="center"/>
    </xf>
    <xf numFmtId="0" fontId="0" fillId="0" borderId="2" xfId="0" applyBorder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4" xfId="0" applyFont="1" applyBorder="1"/>
    <xf numFmtId="0" fontId="22" fillId="0" borderId="18" xfId="0" applyFont="1" applyBorder="1" applyAlignment="1"/>
    <xf numFmtId="0" fontId="23" fillId="0" borderId="0" xfId="0" applyFont="1" applyBorder="1" applyAlignment="1">
      <alignment horizontal="center"/>
    </xf>
    <xf numFmtId="0" fontId="23" fillId="0" borderId="3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14" fillId="0" borderId="6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0" fillId="0" borderId="77" xfId="0" applyFont="1" applyBorder="1" applyAlignment="1">
      <alignment vertical="center"/>
    </xf>
    <xf numFmtId="0" fontId="14" fillId="0" borderId="43" xfId="0" applyFont="1" applyBorder="1"/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5" fillId="2" borderId="0" xfId="0" applyFont="1" applyFill="1"/>
    <xf numFmtId="0" fontId="26" fillId="3" borderId="8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/>
    <xf numFmtId="0" fontId="17" fillId="0" borderId="1" xfId="0" applyFont="1" applyBorder="1" applyAlignment="1">
      <alignment horizontal="center" vertical="center"/>
    </xf>
    <xf numFmtId="14" fontId="28" fillId="3" borderId="8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4" fillId="0" borderId="15" xfId="0" applyFont="1" applyBorder="1"/>
    <xf numFmtId="0" fontId="17" fillId="0" borderId="4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0" borderId="92" xfId="0" applyFont="1" applyBorder="1" applyAlignment="1">
      <alignment vertical="center"/>
    </xf>
    <xf numFmtId="0" fontId="16" fillId="0" borderId="93" xfId="0" applyFont="1" applyBorder="1" applyAlignment="1">
      <alignment vertical="center"/>
    </xf>
    <xf numFmtId="0" fontId="28" fillId="3" borderId="93" xfId="0" applyFont="1" applyFill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/>
    <xf numFmtId="0" fontId="17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left" vertical="center"/>
    </xf>
    <xf numFmtId="0" fontId="1" fillId="3" borderId="100" xfId="0" applyFont="1" applyFill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6" fillId="3" borderId="15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26" fillId="3" borderId="100" xfId="0" applyFont="1" applyFill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left" vertical="center"/>
    </xf>
    <xf numFmtId="0" fontId="16" fillId="0" borderId="10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left" vertical="center"/>
    </xf>
    <xf numFmtId="0" fontId="2" fillId="0" borderId="10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/>
    <xf numFmtId="0" fontId="0" fillId="0" borderId="20" xfId="0" applyBorder="1"/>
    <xf numFmtId="0" fontId="22" fillId="0" borderId="0" xfId="0" applyFont="1" applyAlignment="1">
      <alignment vertical="center"/>
    </xf>
    <xf numFmtId="0" fontId="11" fillId="0" borderId="99" xfId="0" applyFont="1" applyBorder="1" applyAlignment="1">
      <alignment horizontal="left" vertical="center"/>
    </xf>
    <xf numFmtId="0" fontId="16" fillId="0" borderId="58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08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3" fillId="0" borderId="108" xfId="0" applyFont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8" fillId="0" borderId="111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textRotation="90"/>
    </xf>
    <xf numFmtId="0" fontId="17" fillId="0" borderId="111" xfId="0" applyFont="1" applyBorder="1" applyAlignment="1">
      <alignment horizontal="justify" vertical="center"/>
    </xf>
    <xf numFmtId="0" fontId="17" fillId="0" borderId="108" xfId="0" applyFont="1" applyBorder="1" applyAlignment="1">
      <alignment horizontal="justify" vertical="center"/>
    </xf>
    <xf numFmtId="0" fontId="17" fillId="0" borderId="113" xfId="0" applyFont="1" applyBorder="1" applyAlignment="1">
      <alignment horizontal="justify" vertical="center"/>
    </xf>
    <xf numFmtId="0" fontId="17" fillId="0" borderId="24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9" fillId="0" borderId="111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L37" sqref="L37"/>
    </sheetView>
  </sheetViews>
  <sheetFormatPr defaultRowHeight="12.75" x14ac:dyDescent="0.2"/>
  <cols>
    <col min="11" max="11" width="10.7109375" customWidth="1"/>
    <col min="13" max="13" width="10.85546875" customWidth="1"/>
  </cols>
  <sheetData>
    <row r="1" spans="1:14" ht="15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" x14ac:dyDescent="0.25">
      <c r="A2" s="116"/>
      <c r="B2" s="116"/>
      <c r="C2" s="116"/>
      <c r="D2" s="116"/>
      <c r="E2" s="116"/>
      <c r="F2" s="116"/>
      <c r="G2" s="116"/>
      <c r="H2" s="116"/>
      <c r="I2" s="116"/>
      <c r="J2" s="86" t="s">
        <v>1</v>
      </c>
      <c r="K2" s="67"/>
      <c r="L2" s="67"/>
      <c r="M2" s="67"/>
      <c r="N2" s="86"/>
    </row>
    <row r="3" spans="1:14" ht="15" x14ac:dyDescent="0.25">
      <c r="A3" s="116"/>
      <c r="B3" s="116"/>
      <c r="C3" s="116"/>
      <c r="D3" s="116"/>
      <c r="E3" s="116"/>
      <c r="F3" s="116"/>
      <c r="G3" s="116"/>
      <c r="H3" s="116"/>
      <c r="I3" s="116"/>
      <c r="J3" s="67" t="s">
        <v>279</v>
      </c>
    </row>
    <row r="4" spans="1:14" ht="15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7"/>
      <c r="K4" s="86"/>
      <c r="L4" t="s">
        <v>207</v>
      </c>
      <c r="M4" s="86"/>
      <c r="N4" s="67"/>
    </row>
    <row r="5" spans="1:14" ht="1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8" t="s">
        <v>208</v>
      </c>
      <c r="K5" s="117"/>
      <c r="L5" s="119" t="s">
        <v>278</v>
      </c>
      <c r="M5" s="86"/>
      <c r="N5" s="67"/>
    </row>
    <row r="6" spans="1:14" ht="15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9"/>
      <c r="N6" s="86"/>
    </row>
    <row r="7" spans="1:14" ht="15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9"/>
      <c r="N7" s="86"/>
    </row>
    <row r="8" spans="1:14" ht="15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9"/>
      <c r="N8" s="86"/>
    </row>
    <row r="9" spans="1:14" ht="15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9"/>
      <c r="N9" s="86"/>
    </row>
    <row r="10" spans="1:14" ht="18.75" x14ac:dyDescent="0.3">
      <c r="A10" s="328" t="s">
        <v>190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</row>
    <row r="11" spans="1:14" ht="9.75" customHeight="1" x14ac:dyDescent="0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9"/>
      <c r="N11" s="86"/>
    </row>
    <row r="12" spans="1:14" ht="18.75" x14ac:dyDescent="0.3">
      <c r="A12" s="329" t="s">
        <v>179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</row>
    <row r="13" spans="1:14" ht="18.75" x14ac:dyDescent="0.3">
      <c r="A13" s="329"/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</row>
    <row r="14" spans="1:14" ht="18.75" x14ac:dyDescent="0.3">
      <c r="A14" s="329" t="s">
        <v>209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</row>
    <row r="15" spans="1:14" ht="21.75" customHeight="1" x14ac:dyDescent="0.3">
      <c r="A15" s="329" t="s">
        <v>277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</row>
    <row r="16" spans="1:14" ht="14.25" customHeight="1" x14ac:dyDescent="0.3">
      <c r="A16" s="329" t="s">
        <v>152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</row>
    <row r="17" spans="1:14" ht="22.5" customHeight="1" x14ac:dyDescent="0.3">
      <c r="A17" s="328" t="s">
        <v>226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</row>
    <row r="18" spans="1:14" ht="10.5" customHeight="1" x14ac:dyDescent="0.3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8.75" x14ac:dyDescent="0.3">
      <c r="A19" s="329" t="s">
        <v>104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</row>
    <row r="20" spans="1:14" ht="15.75" x14ac:dyDescent="0.25">
      <c r="A20" s="71"/>
      <c r="B20" s="71"/>
      <c r="C20" s="71"/>
      <c r="D20" s="71"/>
      <c r="E20" s="71"/>
      <c r="F20" s="71"/>
      <c r="G20" s="71" t="s">
        <v>284</v>
      </c>
      <c r="H20" s="71"/>
      <c r="I20" s="71"/>
      <c r="J20" s="71"/>
      <c r="K20" s="71"/>
      <c r="L20" s="71"/>
      <c r="M20" s="71"/>
      <c r="N20" s="71"/>
    </row>
    <row r="21" spans="1:14" ht="15.75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5.75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15.75" x14ac:dyDescent="0.25">
      <c r="A23" s="71"/>
      <c r="B23" s="71"/>
      <c r="C23" s="71"/>
      <c r="D23" s="71"/>
      <c r="E23" s="71"/>
      <c r="F23" s="71"/>
      <c r="G23" s="71"/>
      <c r="H23" s="71"/>
      <c r="I23" s="71" t="s">
        <v>105</v>
      </c>
      <c r="K23" s="330" t="s">
        <v>106</v>
      </c>
      <c r="L23" s="330"/>
      <c r="M23" s="330"/>
      <c r="N23" s="71"/>
    </row>
    <row r="24" spans="1:14" ht="15.75" x14ac:dyDescent="0.25">
      <c r="A24" s="71"/>
      <c r="B24" s="71"/>
      <c r="C24" s="71"/>
      <c r="D24" s="71"/>
      <c r="E24" s="71"/>
      <c r="F24" s="71"/>
      <c r="G24" s="71"/>
      <c r="H24" s="71"/>
      <c r="I24" s="71" t="s">
        <v>107</v>
      </c>
      <c r="K24" s="331" t="s">
        <v>108</v>
      </c>
      <c r="L24" s="331"/>
      <c r="M24" s="115"/>
      <c r="N24" s="71"/>
    </row>
    <row r="25" spans="1:14" ht="15.75" x14ac:dyDescent="0.25">
      <c r="A25" s="71"/>
      <c r="B25" s="71"/>
      <c r="C25" s="71"/>
      <c r="D25" s="71"/>
      <c r="E25" s="71"/>
      <c r="F25" s="71"/>
      <c r="G25" s="71"/>
      <c r="H25" s="71"/>
      <c r="I25" s="71" t="s">
        <v>185</v>
      </c>
      <c r="J25" s="71"/>
      <c r="K25" s="71"/>
      <c r="M25" s="330" t="s">
        <v>186</v>
      </c>
      <c r="N25" s="330"/>
    </row>
    <row r="26" spans="1:14" ht="15.75" x14ac:dyDescent="0.25">
      <c r="A26" s="71"/>
      <c r="B26" s="71"/>
      <c r="C26" s="71"/>
      <c r="D26" s="71"/>
      <c r="E26" s="71"/>
      <c r="F26" s="71"/>
      <c r="G26" s="71"/>
      <c r="H26" s="71"/>
      <c r="I26" s="71" t="s">
        <v>175</v>
      </c>
      <c r="K26" s="71"/>
      <c r="L26" s="71"/>
      <c r="M26" s="71"/>
      <c r="N26" s="71"/>
    </row>
    <row r="27" spans="1:14" ht="15.75" x14ac:dyDescent="0.25">
      <c r="A27" s="71"/>
      <c r="B27" s="71"/>
      <c r="C27" s="71"/>
      <c r="D27" s="71"/>
      <c r="E27" s="71"/>
      <c r="F27" s="71"/>
      <c r="G27" s="71"/>
      <c r="H27" s="71"/>
      <c r="I27" s="71" t="s">
        <v>180</v>
      </c>
      <c r="J27" s="71"/>
      <c r="K27" s="71"/>
      <c r="L27" s="71"/>
      <c r="M27" s="71"/>
      <c r="N27" s="71"/>
    </row>
    <row r="28" spans="1:14" ht="15.75" x14ac:dyDescent="0.25">
      <c r="A28" s="71"/>
      <c r="B28" s="71"/>
      <c r="C28" s="71"/>
      <c r="D28" s="71"/>
      <c r="E28" s="71"/>
      <c r="F28" s="71"/>
      <c r="G28" s="71"/>
      <c r="H28" s="71"/>
      <c r="I28" s="71" t="s">
        <v>181</v>
      </c>
      <c r="J28" s="71"/>
      <c r="K28" s="330" t="s">
        <v>182</v>
      </c>
      <c r="L28" s="330"/>
      <c r="M28" s="71"/>
      <c r="N28" s="71"/>
    </row>
    <row r="29" spans="1:14" ht="15.75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4" ht="18.75" x14ac:dyDescent="0.3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18.75" x14ac:dyDescent="0.3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1:14" ht="18.75" x14ac:dyDescent="0.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18.75" x14ac:dyDescent="0.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1:14" ht="18.75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1:14" ht="18.75" x14ac:dyDescent="0.3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1:14" ht="18.75" x14ac:dyDescent="0.3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18.75" x14ac:dyDescent="0.3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</sheetData>
  <mergeCells count="12">
    <mergeCell ref="A10:N10"/>
    <mergeCell ref="A12:N12"/>
    <mergeCell ref="A14:N14"/>
    <mergeCell ref="A16:N16"/>
    <mergeCell ref="A13:N13"/>
    <mergeCell ref="A15:N15"/>
    <mergeCell ref="A17:N17"/>
    <mergeCell ref="A19:N19"/>
    <mergeCell ref="K23:M23"/>
    <mergeCell ref="K28:L28"/>
    <mergeCell ref="K24:L24"/>
    <mergeCell ref="M25:N25"/>
  </mergeCells>
  <phoneticPr fontId="7" type="noConversion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="95" workbookViewId="0">
      <selection activeCell="C36" sqref="C36"/>
    </sheetView>
  </sheetViews>
  <sheetFormatPr defaultRowHeight="12.75" x14ac:dyDescent="0.2"/>
  <cols>
    <col min="1" max="1" width="9.42578125" customWidth="1"/>
    <col min="2" max="2" width="25.28515625" customWidth="1"/>
    <col min="3" max="3" width="11.28515625" customWidth="1"/>
    <col min="4" max="4" width="18" customWidth="1"/>
    <col min="5" max="5" width="17.28515625" customWidth="1"/>
    <col min="6" max="6" width="17.85546875" customWidth="1"/>
    <col min="7" max="7" width="19.140625" customWidth="1"/>
    <col min="8" max="8" width="11.42578125" customWidth="1"/>
    <col min="9" max="9" width="9.5703125" customWidth="1"/>
  </cols>
  <sheetData>
    <row r="2" spans="1:9" ht="18.75" x14ac:dyDescent="0.3">
      <c r="A2" s="328" t="s">
        <v>187</v>
      </c>
      <c r="B2" s="328"/>
      <c r="C2" s="328"/>
      <c r="D2" s="328"/>
      <c r="E2" s="328"/>
      <c r="F2" s="328"/>
      <c r="G2" s="328"/>
      <c r="H2" s="328"/>
      <c r="I2" s="328"/>
    </row>
    <row r="4" spans="1:9" ht="18.75" x14ac:dyDescent="0.3">
      <c r="A4" s="328"/>
      <c r="B4" s="328"/>
      <c r="C4" s="328"/>
      <c r="D4" s="328"/>
      <c r="E4" s="328"/>
      <c r="F4" s="328"/>
      <c r="G4" s="328"/>
      <c r="H4" s="328"/>
      <c r="I4" s="328"/>
    </row>
    <row r="6" spans="1:9" ht="16.5" customHeight="1" x14ac:dyDescent="0.2">
      <c r="A6" s="332" t="s">
        <v>0</v>
      </c>
      <c r="B6" s="332" t="s">
        <v>109</v>
      </c>
      <c r="C6" s="332" t="s">
        <v>110</v>
      </c>
      <c r="D6" s="334" t="s">
        <v>112</v>
      </c>
      <c r="E6" s="334"/>
      <c r="F6" s="332" t="s">
        <v>113</v>
      </c>
      <c r="G6" s="332" t="s">
        <v>114</v>
      </c>
      <c r="H6" s="334" t="s">
        <v>2</v>
      </c>
      <c r="I6" s="334" t="s">
        <v>5</v>
      </c>
    </row>
    <row r="7" spans="1:9" ht="45.75" customHeight="1" x14ac:dyDescent="0.2">
      <c r="A7" s="333"/>
      <c r="B7" s="333"/>
      <c r="C7" s="333"/>
      <c r="D7" s="58" t="s">
        <v>111</v>
      </c>
      <c r="E7" s="58" t="s">
        <v>115</v>
      </c>
      <c r="F7" s="333"/>
      <c r="G7" s="333"/>
      <c r="H7" s="335"/>
      <c r="I7" s="335"/>
    </row>
    <row r="8" spans="1:9" ht="12" customHeight="1" x14ac:dyDescent="0.2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5">
        <v>8</v>
      </c>
      <c r="I8" s="105">
        <v>9</v>
      </c>
    </row>
    <row r="9" spans="1:9" ht="18.75" x14ac:dyDescent="0.2">
      <c r="A9" s="65" t="s">
        <v>116</v>
      </c>
      <c r="B9" s="59">
        <v>38</v>
      </c>
      <c r="C9" s="59">
        <v>1.5</v>
      </c>
      <c r="D9" s="59">
        <v>0</v>
      </c>
      <c r="E9" s="59">
        <v>0</v>
      </c>
      <c r="F9" s="59">
        <v>2</v>
      </c>
      <c r="G9" s="59">
        <v>0</v>
      </c>
      <c r="H9" s="59">
        <v>11.5</v>
      </c>
      <c r="I9" s="59">
        <v>52</v>
      </c>
    </row>
    <row r="10" spans="1:9" ht="18.75" x14ac:dyDescent="0.2">
      <c r="A10" s="65" t="s">
        <v>117</v>
      </c>
      <c r="B10" s="59">
        <v>33</v>
      </c>
      <c r="C10" s="59">
        <v>5.5</v>
      </c>
      <c r="D10" s="59">
        <v>1</v>
      </c>
      <c r="E10" s="59">
        <v>0</v>
      </c>
      <c r="F10" s="59">
        <v>2</v>
      </c>
      <c r="G10" s="59">
        <v>0</v>
      </c>
      <c r="H10" s="59">
        <v>9.5</v>
      </c>
      <c r="I10" s="59">
        <v>52</v>
      </c>
    </row>
    <row r="11" spans="1:9" ht="18.75" x14ac:dyDescent="0.2">
      <c r="A11" s="65" t="s">
        <v>118</v>
      </c>
      <c r="B11" s="59">
        <v>27</v>
      </c>
      <c r="C11" s="59">
        <v>13</v>
      </c>
      <c r="D11" s="59">
        <v>0</v>
      </c>
      <c r="E11" s="59">
        <v>0</v>
      </c>
      <c r="F11" s="59">
        <v>2</v>
      </c>
      <c r="G11" s="59">
        <v>0</v>
      </c>
      <c r="H11" s="59">
        <v>11</v>
      </c>
      <c r="I11" s="59">
        <v>52.5</v>
      </c>
    </row>
    <row r="12" spans="1:9" ht="18.75" x14ac:dyDescent="0.2">
      <c r="A12" s="65" t="s">
        <v>119</v>
      </c>
      <c r="B12" s="59">
        <v>25</v>
      </c>
      <c r="C12" s="59">
        <v>0</v>
      </c>
      <c r="D12" s="59">
        <v>4</v>
      </c>
      <c r="E12" s="59">
        <v>4</v>
      </c>
      <c r="F12" s="59">
        <v>1</v>
      </c>
      <c r="G12" s="59">
        <v>6</v>
      </c>
      <c r="H12" s="59">
        <v>2</v>
      </c>
      <c r="I12" s="59">
        <v>42.5</v>
      </c>
    </row>
    <row r="13" spans="1:9" ht="18.75" x14ac:dyDescent="0.2">
      <c r="A13" s="57" t="s">
        <v>5</v>
      </c>
      <c r="B13" s="57">
        <v>123</v>
      </c>
      <c r="C13" s="57">
        <v>20</v>
      </c>
      <c r="D13" s="57">
        <v>5</v>
      </c>
      <c r="E13" s="57">
        <v>4</v>
      </c>
      <c r="F13" s="57">
        <v>7</v>
      </c>
      <c r="G13" s="57">
        <v>6</v>
      </c>
      <c r="H13" s="57">
        <v>34</v>
      </c>
      <c r="I13" s="57">
        <v>199</v>
      </c>
    </row>
    <row r="14" spans="1:9" ht="18.75" x14ac:dyDescent="0.3">
      <c r="A14" s="56"/>
      <c r="B14" s="56"/>
      <c r="C14" s="56"/>
      <c r="D14" s="56"/>
      <c r="E14" s="56"/>
      <c r="F14" s="56"/>
      <c r="G14" s="56"/>
      <c r="H14" s="56"/>
      <c r="I14" s="56"/>
    </row>
    <row r="15" spans="1:9" ht="18.75" x14ac:dyDescent="0.3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18.75" x14ac:dyDescent="0.3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8.75" x14ac:dyDescent="0.3">
      <c r="A17" s="56"/>
      <c r="B17" s="56"/>
      <c r="C17" s="56"/>
      <c r="D17" s="56"/>
      <c r="E17" s="56"/>
      <c r="F17" s="56"/>
      <c r="G17" s="56"/>
      <c r="H17" s="56"/>
      <c r="I17" s="56"/>
    </row>
  </sheetData>
  <mergeCells count="10">
    <mergeCell ref="A2:I2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3"/>
  <sheetViews>
    <sheetView tabSelected="1" view="pageBreakPreview" topLeftCell="A64" zoomScaleNormal="80" zoomScaleSheetLayoutView="75" workbookViewId="0">
      <selection activeCell="G81" sqref="G81"/>
    </sheetView>
  </sheetViews>
  <sheetFormatPr defaultRowHeight="12.75" x14ac:dyDescent="0.2"/>
  <cols>
    <col min="1" max="1" width="11.42578125" style="2" customWidth="1"/>
    <col min="2" max="2" width="58" customWidth="1"/>
    <col min="3" max="3" width="22.42578125" customWidth="1"/>
    <col min="4" max="6" width="7.140625" customWidth="1"/>
    <col min="7" max="8" width="7.7109375" customWidth="1"/>
    <col min="9" max="16" width="6.42578125" customWidth="1"/>
  </cols>
  <sheetData>
    <row r="1" spans="1:16" ht="14.2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8.75" customHeight="1" x14ac:dyDescent="0.3">
      <c r="A2" s="346" t="s">
        <v>247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6" ht="3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4.25" customHeight="1" x14ac:dyDescent="0.2">
      <c r="A4" s="356" t="s">
        <v>274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</row>
    <row r="5" spans="1:16" ht="4.5" customHeight="1" x14ac:dyDescent="0.25">
      <c r="A5" s="54"/>
      <c r="B5" s="54"/>
      <c r="C5" s="5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4" customHeight="1" x14ac:dyDescent="0.2">
      <c r="A6" s="353" t="s">
        <v>3</v>
      </c>
      <c r="B6" s="343" t="s">
        <v>4</v>
      </c>
      <c r="C6" s="357" t="s">
        <v>28</v>
      </c>
      <c r="D6" s="349" t="s">
        <v>10</v>
      </c>
      <c r="E6" s="350"/>
      <c r="F6" s="350"/>
      <c r="G6" s="350"/>
      <c r="H6" s="351"/>
      <c r="I6" s="361" t="s">
        <v>15</v>
      </c>
      <c r="J6" s="362"/>
      <c r="K6" s="362"/>
      <c r="L6" s="362"/>
      <c r="M6" s="362"/>
      <c r="N6" s="362"/>
      <c r="O6" s="362"/>
      <c r="P6" s="363"/>
    </row>
    <row r="7" spans="1:16" ht="18" customHeight="1" x14ac:dyDescent="0.2">
      <c r="A7" s="354"/>
      <c r="B7" s="344"/>
      <c r="C7" s="358"/>
      <c r="D7" s="336" t="s">
        <v>7</v>
      </c>
      <c r="E7" s="336" t="s">
        <v>55</v>
      </c>
      <c r="F7" s="347" t="s">
        <v>8</v>
      </c>
      <c r="G7" s="348"/>
      <c r="H7" s="348"/>
      <c r="I7" s="365" t="s">
        <v>6</v>
      </c>
      <c r="J7" s="364"/>
      <c r="K7" s="365" t="s">
        <v>12</v>
      </c>
      <c r="L7" s="364"/>
      <c r="M7" s="339" t="s">
        <v>13</v>
      </c>
      <c r="N7" s="339"/>
      <c r="O7" s="366" t="s">
        <v>14</v>
      </c>
      <c r="P7" s="367"/>
    </row>
    <row r="8" spans="1:16" ht="15.75" customHeight="1" x14ac:dyDescent="0.2">
      <c r="A8" s="354"/>
      <c r="B8" s="344"/>
      <c r="C8" s="358"/>
      <c r="D8" s="337"/>
      <c r="E8" s="337"/>
      <c r="F8" s="336" t="s">
        <v>9</v>
      </c>
      <c r="G8" s="352" t="s">
        <v>11</v>
      </c>
      <c r="H8" s="352"/>
      <c r="I8" s="341" t="s">
        <v>176</v>
      </c>
      <c r="J8" s="342" t="s">
        <v>299</v>
      </c>
      <c r="K8" s="341" t="s">
        <v>300</v>
      </c>
      <c r="L8" s="364" t="s">
        <v>302</v>
      </c>
      <c r="M8" s="360" t="s">
        <v>301</v>
      </c>
      <c r="N8" s="340" t="s">
        <v>303</v>
      </c>
      <c r="O8" s="341" t="s">
        <v>304</v>
      </c>
      <c r="P8" s="342" t="s">
        <v>305</v>
      </c>
    </row>
    <row r="9" spans="1:16" ht="79.5" customHeight="1" x14ac:dyDescent="0.2">
      <c r="A9" s="355"/>
      <c r="B9" s="345"/>
      <c r="C9" s="359"/>
      <c r="D9" s="338"/>
      <c r="E9" s="338"/>
      <c r="F9" s="338"/>
      <c r="G9" s="6" t="s">
        <v>184</v>
      </c>
      <c r="H9" s="167" t="s">
        <v>228</v>
      </c>
      <c r="I9" s="341"/>
      <c r="J9" s="342"/>
      <c r="K9" s="341"/>
      <c r="L9" s="364"/>
      <c r="M9" s="360"/>
      <c r="N9" s="340"/>
      <c r="O9" s="341"/>
      <c r="P9" s="342"/>
    </row>
    <row r="10" spans="1:16" ht="12.75" customHeight="1" thickBot="1" x14ac:dyDescent="0.25">
      <c r="A10" s="4">
        <v>1</v>
      </c>
      <c r="B10" s="5"/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121">
        <v>8</v>
      </c>
      <c r="I10" s="134">
        <v>9</v>
      </c>
      <c r="J10" s="157">
        <v>10</v>
      </c>
      <c r="K10" s="134">
        <v>11</v>
      </c>
      <c r="L10" s="157">
        <v>12</v>
      </c>
      <c r="M10" s="145">
        <v>13</v>
      </c>
      <c r="N10" s="262">
        <v>14</v>
      </c>
      <c r="O10" s="134">
        <v>15</v>
      </c>
      <c r="P10" s="157">
        <v>16</v>
      </c>
    </row>
    <row r="11" spans="1:16" ht="32.25" customHeight="1" thickTop="1" thickBot="1" x14ac:dyDescent="0.25">
      <c r="A11" s="72" t="s">
        <v>154</v>
      </c>
      <c r="B11" s="74" t="s">
        <v>155</v>
      </c>
      <c r="C11" s="186" t="s">
        <v>244</v>
      </c>
      <c r="D11" s="263">
        <v>2106</v>
      </c>
      <c r="E11" s="263">
        <v>702</v>
      </c>
      <c r="F11" s="263">
        <v>1404</v>
      </c>
      <c r="G11" s="263">
        <v>539</v>
      </c>
      <c r="H11" s="122">
        <v>0</v>
      </c>
      <c r="I11" s="176">
        <v>468</v>
      </c>
      <c r="J11" s="13">
        <v>558</v>
      </c>
      <c r="K11" s="135">
        <v>204</v>
      </c>
      <c r="L11" s="146">
        <v>174</v>
      </c>
      <c r="M11" s="176">
        <v>0</v>
      </c>
      <c r="N11" s="263">
        <v>0</v>
      </c>
      <c r="O11" s="135">
        <f>O14+O15+O16+O17+O18+O19+O22+O23+O24+O25+O26+O27</f>
        <v>0</v>
      </c>
      <c r="P11" s="182">
        <f>P14+P15+P16+P17+P18+P19+P22+P23+P24+P25+P26+P27</f>
        <v>0</v>
      </c>
    </row>
    <row r="12" spans="1:16" ht="32.25" customHeight="1" thickTop="1" x14ac:dyDescent="0.2">
      <c r="A12" s="73"/>
      <c r="B12" s="250" t="s">
        <v>285</v>
      </c>
      <c r="C12" s="251" t="s">
        <v>233</v>
      </c>
      <c r="D12" s="303">
        <v>1329</v>
      </c>
      <c r="E12" s="303">
        <v>443</v>
      </c>
      <c r="F12" s="303">
        <v>886</v>
      </c>
      <c r="G12" s="303">
        <v>376</v>
      </c>
      <c r="H12" s="252">
        <v>0</v>
      </c>
      <c r="I12" s="253">
        <v>291</v>
      </c>
      <c r="J12" s="252">
        <v>323</v>
      </c>
      <c r="K12" s="254">
        <v>170</v>
      </c>
      <c r="L12" s="209">
        <v>102</v>
      </c>
      <c r="M12" s="209">
        <v>0</v>
      </c>
      <c r="N12" s="264">
        <v>0</v>
      </c>
      <c r="O12" s="254">
        <v>0</v>
      </c>
      <c r="P12" s="255">
        <v>0</v>
      </c>
    </row>
    <row r="13" spans="1:16" ht="32.25" customHeight="1" x14ac:dyDescent="0.2">
      <c r="A13" s="73" t="s">
        <v>267</v>
      </c>
      <c r="B13" s="250" t="s">
        <v>156</v>
      </c>
      <c r="C13" s="251"/>
      <c r="D13" s="304">
        <v>117</v>
      </c>
      <c r="E13" s="304">
        <v>39</v>
      </c>
      <c r="F13" s="304">
        <v>78</v>
      </c>
      <c r="G13" s="304">
        <v>31</v>
      </c>
      <c r="H13" s="284">
        <v>0</v>
      </c>
      <c r="I13" s="285">
        <v>17</v>
      </c>
      <c r="J13" s="284">
        <v>34</v>
      </c>
      <c r="K13" s="283">
        <v>27</v>
      </c>
      <c r="L13" s="212">
        <v>0</v>
      </c>
      <c r="M13" s="212">
        <v>0</v>
      </c>
      <c r="N13" s="326">
        <v>0</v>
      </c>
      <c r="O13" s="283">
        <v>0</v>
      </c>
      <c r="P13" s="327">
        <v>0</v>
      </c>
    </row>
    <row r="14" spans="1:16" ht="15" customHeight="1" x14ac:dyDescent="0.2">
      <c r="A14" s="73" t="s">
        <v>266</v>
      </c>
      <c r="B14" s="289" t="s">
        <v>157</v>
      </c>
      <c r="C14" s="187"/>
      <c r="D14" s="295">
        <v>176</v>
      </c>
      <c r="E14" s="295">
        <v>59</v>
      </c>
      <c r="F14" s="295">
        <v>117</v>
      </c>
      <c r="G14" s="295">
        <v>10</v>
      </c>
      <c r="H14" s="123">
        <v>0</v>
      </c>
      <c r="I14" s="136">
        <v>34</v>
      </c>
      <c r="J14" s="158">
        <v>59</v>
      </c>
      <c r="K14" s="136">
        <v>24</v>
      </c>
      <c r="L14" s="158">
        <v>0</v>
      </c>
      <c r="M14" s="147">
        <v>0</v>
      </c>
      <c r="N14" s="265">
        <v>0</v>
      </c>
      <c r="O14" s="136">
        <v>0</v>
      </c>
      <c r="P14" s="158">
        <v>0</v>
      </c>
    </row>
    <row r="15" spans="1:16" ht="15" customHeight="1" x14ac:dyDescent="0.2">
      <c r="A15" s="76" t="s">
        <v>265</v>
      </c>
      <c r="B15" s="290" t="s">
        <v>34</v>
      </c>
      <c r="C15" s="188" t="s">
        <v>196</v>
      </c>
      <c r="D15" s="291">
        <v>176</v>
      </c>
      <c r="E15" s="291">
        <v>59</v>
      </c>
      <c r="F15" s="291">
        <v>117</v>
      </c>
      <c r="G15" s="291">
        <v>116</v>
      </c>
      <c r="H15" s="124">
        <v>0</v>
      </c>
      <c r="I15" s="137">
        <v>34</v>
      </c>
      <c r="J15" s="159">
        <v>49</v>
      </c>
      <c r="K15" s="137">
        <v>34</v>
      </c>
      <c r="L15" s="159">
        <v>0</v>
      </c>
      <c r="M15" s="148">
        <v>0</v>
      </c>
      <c r="N15" s="266">
        <v>0</v>
      </c>
      <c r="O15" s="137">
        <v>0</v>
      </c>
      <c r="P15" s="159">
        <v>0</v>
      </c>
    </row>
    <row r="16" spans="1:16" ht="15" customHeight="1" x14ac:dyDescent="0.2">
      <c r="A16" s="82" t="s">
        <v>288</v>
      </c>
      <c r="B16" s="292" t="s">
        <v>259</v>
      </c>
      <c r="C16" s="189" t="s">
        <v>229</v>
      </c>
      <c r="D16" s="293">
        <v>351</v>
      </c>
      <c r="E16" s="293">
        <v>117</v>
      </c>
      <c r="F16" s="293">
        <v>234</v>
      </c>
      <c r="G16" s="293">
        <v>78</v>
      </c>
      <c r="H16" s="125">
        <v>0</v>
      </c>
      <c r="I16" s="168">
        <v>51</v>
      </c>
      <c r="J16" s="169">
        <v>66</v>
      </c>
      <c r="K16" s="137">
        <v>51</v>
      </c>
      <c r="L16" s="159">
        <v>66</v>
      </c>
      <c r="M16" s="148">
        <v>0</v>
      </c>
      <c r="N16" s="266">
        <v>0</v>
      </c>
      <c r="O16" s="137">
        <v>0</v>
      </c>
      <c r="P16" s="159">
        <v>0</v>
      </c>
    </row>
    <row r="17" spans="1:16" ht="15" customHeight="1" x14ac:dyDescent="0.2">
      <c r="A17" s="82" t="s">
        <v>264</v>
      </c>
      <c r="B17" s="292" t="s">
        <v>32</v>
      </c>
      <c r="C17" s="190" t="s">
        <v>197</v>
      </c>
      <c r="D17" s="293">
        <v>175</v>
      </c>
      <c r="E17" s="293">
        <v>58</v>
      </c>
      <c r="F17" s="293">
        <v>117</v>
      </c>
      <c r="G17" s="293">
        <v>39</v>
      </c>
      <c r="H17" s="125">
        <v>0</v>
      </c>
      <c r="I17" s="168">
        <v>34</v>
      </c>
      <c r="J17" s="169">
        <v>49</v>
      </c>
      <c r="K17" s="137">
        <v>34</v>
      </c>
      <c r="L17" s="159">
        <v>0</v>
      </c>
      <c r="M17" s="148">
        <v>0</v>
      </c>
      <c r="N17" s="266">
        <v>0</v>
      </c>
      <c r="O17" s="137">
        <v>0</v>
      </c>
      <c r="P17" s="159">
        <v>0</v>
      </c>
    </row>
    <row r="18" spans="1:16" ht="15" customHeight="1" x14ac:dyDescent="0.2">
      <c r="A18" s="82" t="s">
        <v>263</v>
      </c>
      <c r="B18" s="292" t="s">
        <v>36</v>
      </c>
      <c r="C18" s="190" t="s">
        <v>177</v>
      </c>
      <c r="D18" s="293">
        <v>175</v>
      </c>
      <c r="E18" s="293">
        <v>58</v>
      </c>
      <c r="F18" s="293">
        <v>117</v>
      </c>
      <c r="G18" s="293">
        <v>79</v>
      </c>
      <c r="H18" s="125">
        <v>0</v>
      </c>
      <c r="I18" s="168">
        <v>51</v>
      </c>
      <c r="J18" s="169">
        <v>66</v>
      </c>
      <c r="K18" s="137">
        <v>0</v>
      </c>
      <c r="L18" s="159">
        <v>0</v>
      </c>
      <c r="M18" s="148">
        <v>0</v>
      </c>
      <c r="N18" s="266">
        <v>0</v>
      </c>
      <c r="O18" s="137">
        <v>0</v>
      </c>
      <c r="P18" s="159">
        <v>0</v>
      </c>
    </row>
    <row r="19" spans="1:16" ht="15" customHeight="1" x14ac:dyDescent="0.2">
      <c r="A19" s="82" t="s">
        <v>262</v>
      </c>
      <c r="B19" s="292" t="s">
        <v>161</v>
      </c>
      <c r="C19" s="190" t="s">
        <v>47</v>
      </c>
      <c r="D19" s="293">
        <v>105</v>
      </c>
      <c r="E19" s="293">
        <v>35</v>
      </c>
      <c r="F19" s="293">
        <v>70</v>
      </c>
      <c r="G19" s="293">
        <v>13</v>
      </c>
      <c r="H19" s="125">
        <v>0</v>
      </c>
      <c r="I19" s="168">
        <v>70</v>
      </c>
      <c r="J19" s="169">
        <v>0</v>
      </c>
      <c r="K19" s="137">
        <v>0</v>
      </c>
      <c r="L19" s="159">
        <v>0</v>
      </c>
      <c r="M19" s="148">
        <v>0</v>
      </c>
      <c r="N19" s="266">
        <v>0</v>
      </c>
      <c r="O19" s="137">
        <v>0</v>
      </c>
      <c r="P19" s="159">
        <v>0</v>
      </c>
    </row>
    <row r="20" spans="1:16" ht="14.25" x14ac:dyDescent="0.2">
      <c r="A20" s="2" t="s">
        <v>260</v>
      </c>
      <c r="B20" s="294" t="s">
        <v>261</v>
      </c>
      <c r="C20" s="187" t="s">
        <v>222</v>
      </c>
      <c r="D20" s="295">
        <v>54</v>
      </c>
      <c r="E20" s="295">
        <v>18</v>
      </c>
      <c r="F20" s="295">
        <v>36</v>
      </c>
      <c r="G20" s="305">
        <v>10</v>
      </c>
      <c r="H20" s="265">
        <v>0</v>
      </c>
      <c r="I20" s="287">
        <v>0</v>
      </c>
      <c r="J20" s="286">
        <v>0</v>
      </c>
      <c r="K20" s="287">
        <v>0</v>
      </c>
      <c r="L20" s="286">
        <v>36</v>
      </c>
      <c r="M20" s="288">
        <v>0</v>
      </c>
      <c r="N20" s="265">
        <v>0</v>
      </c>
      <c r="O20" s="287">
        <v>0</v>
      </c>
      <c r="P20" s="286">
        <v>0</v>
      </c>
    </row>
    <row r="21" spans="1:16" ht="15" customHeight="1" x14ac:dyDescent="0.2">
      <c r="A21" s="82"/>
      <c r="B21" s="296" t="s">
        <v>286</v>
      </c>
      <c r="C21" s="190"/>
      <c r="D21" s="313">
        <v>719</v>
      </c>
      <c r="E21" s="313">
        <v>240</v>
      </c>
      <c r="F21" s="313">
        <v>479</v>
      </c>
      <c r="G21" s="313">
        <v>153</v>
      </c>
      <c r="H21" s="314">
        <v>0</v>
      </c>
      <c r="I21" s="320">
        <v>177</v>
      </c>
      <c r="J21" s="321">
        <v>196</v>
      </c>
      <c r="K21" s="322">
        <v>34</v>
      </c>
      <c r="L21" s="323">
        <v>72</v>
      </c>
      <c r="M21" s="324">
        <v>0</v>
      </c>
      <c r="N21" s="325">
        <v>0</v>
      </c>
      <c r="O21" s="322">
        <v>0</v>
      </c>
      <c r="P21" s="323">
        <v>0</v>
      </c>
    </row>
    <row r="22" spans="1:16" ht="15" customHeight="1" x14ac:dyDescent="0.2">
      <c r="A22" s="82" t="s">
        <v>268</v>
      </c>
      <c r="B22" s="292" t="s">
        <v>223</v>
      </c>
      <c r="C22" s="190" t="s">
        <v>230</v>
      </c>
      <c r="D22" s="293">
        <v>150</v>
      </c>
      <c r="E22" s="293">
        <v>50</v>
      </c>
      <c r="F22" s="293">
        <v>100</v>
      </c>
      <c r="G22" s="293">
        <v>32</v>
      </c>
      <c r="H22" s="125">
        <v>0</v>
      </c>
      <c r="I22" s="168">
        <v>34</v>
      </c>
      <c r="J22" s="169">
        <v>66</v>
      </c>
      <c r="K22" s="137">
        <v>0</v>
      </c>
      <c r="L22" s="159">
        <v>0</v>
      </c>
      <c r="M22" s="148">
        <v>0</v>
      </c>
      <c r="N22" s="266">
        <v>0</v>
      </c>
      <c r="O22" s="137">
        <v>0</v>
      </c>
      <c r="P22" s="159">
        <v>0</v>
      </c>
    </row>
    <row r="23" spans="1:16" ht="15" customHeight="1" x14ac:dyDescent="0.2">
      <c r="A23" s="82" t="s">
        <v>289</v>
      </c>
      <c r="B23" s="292" t="s">
        <v>164</v>
      </c>
      <c r="C23" s="189" t="s">
        <v>276</v>
      </c>
      <c r="D23" s="293">
        <v>182</v>
      </c>
      <c r="E23" s="293">
        <v>61</v>
      </c>
      <c r="F23" s="293">
        <v>121</v>
      </c>
      <c r="G23" s="293">
        <v>43</v>
      </c>
      <c r="H23" s="125">
        <v>0</v>
      </c>
      <c r="I23" s="168">
        <v>37</v>
      </c>
      <c r="J23" s="169">
        <v>50</v>
      </c>
      <c r="K23" s="137">
        <v>34</v>
      </c>
      <c r="L23" s="159">
        <v>0</v>
      </c>
      <c r="M23" s="148">
        <v>0</v>
      </c>
      <c r="N23" s="266">
        <v>0</v>
      </c>
      <c r="O23" s="137">
        <v>0</v>
      </c>
      <c r="P23" s="159">
        <v>0</v>
      </c>
    </row>
    <row r="24" spans="1:16" ht="15" customHeight="1" x14ac:dyDescent="0.2">
      <c r="A24" s="82" t="s">
        <v>290</v>
      </c>
      <c r="B24" s="292" t="s">
        <v>159</v>
      </c>
      <c r="C24" s="190" t="s">
        <v>257</v>
      </c>
      <c r="D24" s="293">
        <v>117</v>
      </c>
      <c r="E24" s="293">
        <v>39</v>
      </c>
      <c r="F24" s="293">
        <v>78</v>
      </c>
      <c r="G24" s="293">
        <v>22</v>
      </c>
      <c r="H24" s="125">
        <v>0</v>
      </c>
      <c r="I24" s="168">
        <v>34</v>
      </c>
      <c r="J24" s="169">
        <v>44</v>
      </c>
      <c r="K24" s="137">
        <v>0</v>
      </c>
      <c r="L24" s="159">
        <v>0</v>
      </c>
      <c r="M24" s="148">
        <v>0</v>
      </c>
      <c r="N24" s="266">
        <v>0</v>
      </c>
      <c r="O24" s="137">
        <v>0</v>
      </c>
      <c r="P24" s="159">
        <v>0</v>
      </c>
    </row>
    <row r="25" spans="1:16" ht="15" customHeight="1" x14ac:dyDescent="0.2">
      <c r="A25" s="82" t="s">
        <v>269</v>
      </c>
      <c r="B25" s="292" t="s">
        <v>258</v>
      </c>
      <c r="C25" s="190" t="s">
        <v>47</v>
      </c>
      <c r="D25" s="293">
        <v>108</v>
      </c>
      <c r="E25" s="293">
        <v>36</v>
      </c>
      <c r="F25" s="293">
        <v>72</v>
      </c>
      <c r="G25" s="293">
        <v>22</v>
      </c>
      <c r="H25" s="125">
        <v>0</v>
      </c>
      <c r="I25" s="168">
        <v>0</v>
      </c>
      <c r="J25" s="169">
        <v>0</v>
      </c>
      <c r="K25" s="137">
        <v>0</v>
      </c>
      <c r="L25" s="159">
        <v>72</v>
      </c>
      <c r="M25" s="148">
        <v>0</v>
      </c>
      <c r="N25" s="266">
        <v>0</v>
      </c>
      <c r="O25" s="137">
        <v>0</v>
      </c>
      <c r="P25" s="159">
        <v>0</v>
      </c>
    </row>
    <row r="26" spans="1:16" ht="15" customHeight="1" x14ac:dyDescent="0.2">
      <c r="A26" s="82" t="s">
        <v>270</v>
      </c>
      <c r="B26" s="292" t="s">
        <v>160</v>
      </c>
      <c r="C26" s="190" t="s">
        <v>47</v>
      </c>
      <c r="D26" s="293">
        <v>54</v>
      </c>
      <c r="E26" s="293">
        <v>18</v>
      </c>
      <c r="F26" s="293">
        <v>36</v>
      </c>
      <c r="G26" s="293">
        <v>8</v>
      </c>
      <c r="H26" s="125">
        <v>0</v>
      </c>
      <c r="I26" s="168">
        <v>36</v>
      </c>
      <c r="J26" s="169">
        <v>0</v>
      </c>
      <c r="K26" s="137">
        <v>0</v>
      </c>
      <c r="L26" s="159">
        <v>0</v>
      </c>
      <c r="M26" s="148">
        <v>0</v>
      </c>
      <c r="N26" s="266">
        <v>0</v>
      </c>
      <c r="O26" s="137">
        <v>0</v>
      </c>
      <c r="P26" s="159">
        <v>0</v>
      </c>
    </row>
    <row r="27" spans="1:16" ht="15" customHeight="1" x14ac:dyDescent="0.2">
      <c r="A27" s="82" t="s">
        <v>271</v>
      </c>
      <c r="B27" s="292" t="s">
        <v>224</v>
      </c>
      <c r="C27" s="190" t="s">
        <v>198</v>
      </c>
      <c r="D27" s="293">
        <v>54</v>
      </c>
      <c r="E27" s="293">
        <v>18</v>
      </c>
      <c r="F27" s="293">
        <v>36</v>
      </c>
      <c r="G27" s="293">
        <v>17</v>
      </c>
      <c r="H27" s="125">
        <v>0</v>
      </c>
      <c r="I27" s="168">
        <v>36</v>
      </c>
      <c r="J27" s="169">
        <v>0</v>
      </c>
      <c r="K27" s="137">
        <v>0</v>
      </c>
      <c r="L27" s="159">
        <v>0</v>
      </c>
      <c r="M27" s="148">
        <v>0</v>
      </c>
      <c r="N27" s="266">
        <v>0</v>
      </c>
      <c r="O27" s="137">
        <v>0</v>
      </c>
      <c r="P27" s="159">
        <v>0</v>
      </c>
    </row>
    <row r="28" spans="1:16" ht="15" customHeight="1" thickBot="1" x14ac:dyDescent="0.25">
      <c r="A28" s="75" t="s">
        <v>272</v>
      </c>
      <c r="B28" s="297" t="s">
        <v>225</v>
      </c>
      <c r="C28" s="191" t="s">
        <v>222</v>
      </c>
      <c r="D28" s="298">
        <v>54</v>
      </c>
      <c r="E28" s="298">
        <v>18</v>
      </c>
      <c r="F28" s="298">
        <v>36</v>
      </c>
      <c r="G28" s="298">
        <v>9</v>
      </c>
      <c r="H28" s="126">
        <v>0</v>
      </c>
      <c r="I28" s="138">
        <v>0</v>
      </c>
      <c r="J28" s="160">
        <v>36</v>
      </c>
      <c r="K28" s="138">
        <v>0</v>
      </c>
      <c r="L28" s="160">
        <v>0</v>
      </c>
      <c r="M28" s="149">
        <v>0</v>
      </c>
      <c r="N28" s="267">
        <v>0</v>
      </c>
      <c r="O28" s="138">
        <v>0</v>
      </c>
      <c r="P28" s="160">
        <v>0</v>
      </c>
    </row>
    <row r="29" spans="1:16" ht="15" customHeight="1" thickTop="1" thickBot="1" x14ac:dyDescent="0.25">
      <c r="A29" s="243"/>
      <c r="B29" s="299" t="s">
        <v>287</v>
      </c>
      <c r="C29" s="256"/>
      <c r="D29" s="300">
        <v>58</v>
      </c>
      <c r="E29" s="300">
        <v>19</v>
      </c>
      <c r="F29" s="300">
        <v>39</v>
      </c>
      <c r="G29" s="300">
        <v>10</v>
      </c>
      <c r="H29" s="257">
        <v>0</v>
      </c>
      <c r="I29" s="258">
        <v>0</v>
      </c>
      <c r="J29" s="257">
        <v>39</v>
      </c>
      <c r="K29" s="259">
        <v>0</v>
      </c>
      <c r="L29" s="260">
        <v>0</v>
      </c>
      <c r="M29" s="260">
        <v>0</v>
      </c>
      <c r="N29" s="268">
        <v>0</v>
      </c>
      <c r="O29" s="259">
        <v>0</v>
      </c>
      <c r="P29" s="261">
        <v>0</v>
      </c>
    </row>
    <row r="30" spans="1:16" ht="15" customHeight="1" thickTop="1" thickBot="1" x14ac:dyDescent="0.25">
      <c r="A30" s="243" t="s">
        <v>273</v>
      </c>
      <c r="B30" s="301" t="s">
        <v>227</v>
      </c>
      <c r="C30" s="244" t="s">
        <v>222</v>
      </c>
      <c r="D30" s="302">
        <v>58</v>
      </c>
      <c r="E30" s="302">
        <v>19</v>
      </c>
      <c r="F30" s="302">
        <v>39</v>
      </c>
      <c r="G30" s="302">
        <v>10</v>
      </c>
      <c r="H30" s="245">
        <v>0</v>
      </c>
      <c r="I30" s="246">
        <v>0</v>
      </c>
      <c r="J30" s="245">
        <v>39</v>
      </c>
      <c r="K30" s="247">
        <v>0</v>
      </c>
      <c r="L30" s="248">
        <v>0</v>
      </c>
      <c r="M30" s="248">
        <v>0</v>
      </c>
      <c r="N30" s="269">
        <v>0</v>
      </c>
      <c r="O30" s="247">
        <v>0</v>
      </c>
      <c r="P30" s="249">
        <v>0</v>
      </c>
    </row>
    <row r="31" spans="1:16" ht="15" customHeight="1" thickTop="1" thickBot="1" x14ac:dyDescent="0.25">
      <c r="A31" s="319" t="s">
        <v>293</v>
      </c>
      <c r="B31" s="299" t="s">
        <v>292</v>
      </c>
      <c r="C31" s="244"/>
      <c r="D31" s="302"/>
      <c r="E31" s="302">
        <v>70</v>
      </c>
      <c r="F31" s="302"/>
      <c r="G31" s="302"/>
      <c r="H31" s="245"/>
      <c r="I31" s="246"/>
      <c r="J31" s="245"/>
      <c r="K31" s="247"/>
      <c r="L31" s="248"/>
      <c r="M31" s="248"/>
      <c r="N31" s="269"/>
      <c r="O31" s="247"/>
      <c r="P31" s="249"/>
    </row>
    <row r="32" spans="1:16" s="3" customFormat="1" ht="32.25" customHeight="1" thickTop="1" thickBot="1" x14ac:dyDescent="0.3">
      <c r="A32" s="11" t="s">
        <v>26</v>
      </c>
      <c r="B32" s="12" t="s">
        <v>248</v>
      </c>
      <c r="C32" s="218" t="s">
        <v>244</v>
      </c>
      <c r="D32" s="263">
        <v>648</v>
      </c>
      <c r="E32" s="263">
        <v>216</v>
      </c>
      <c r="F32" s="263">
        <v>432</v>
      </c>
      <c r="G32" s="263">
        <v>344</v>
      </c>
      <c r="H32" s="122">
        <v>0</v>
      </c>
      <c r="I32" s="176">
        <f>I33+I34+I35+I36</f>
        <v>0</v>
      </c>
      <c r="J32" s="13">
        <f t="shared" ref="J32:O32" si="0">J33+J34+J35+J36</f>
        <v>0</v>
      </c>
      <c r="K32" s="135">
        <f t="shared" si="0"/>
        <v>50</v>
      </c>
      <c r="L32" s="146">
        <v>126</v>
      </c>
      <c r="M32" s="176">
        <f t="shared" si="0"/>
        <v>71</v>
      </c>
      <c r="N32" s="263">
        <f t="shared" si="0"/>
        <v>50</v>
      </c>
      <c r="O32" s="135">
        <f t="shared" si="0"/>
        <v>103</v>
      </c>
      <c r="P32" s="182">
        <v>32</v>
      </c>
    </row>
    <row r="33" spans="1:17" s="3" customFormat="1" ht="15" customHeight="1" thickTop="1" x14ac:dyDescent="0.25">
      <c r="A33" s="16" t="s">
        <v>29</v>
      </c>
      <c r="B33" s="14" t="s">
        <v>30</v>
      </c>
      <c r="C33" s="196" t="s">
        <v>222</v>
      </c>
      <c r="D33" s="306">
        <v>60</v>
      </c>
      <c r="E33" s="306">
        <v>12</v>
      </c>
      <c r="F33" s="306">
        <v>48</v>
      </c>
      <c r="G33" s="306">
        <v>6</v>
      </c>
      <c r="H33" s="131">
        <v>0</v>
      </c>
      <c r="I33" s="140">
        <v>0</v>
      </c>
      <c r="J33" s="162">
        <v>0</v>
      </c>
      <c r="K33" s="139">
        <v>0</v>
      </c>
      <c r="L33" s="161">
        <v>0</v>
      </c>
      <c r="M33" s="150">
        <v>0</v>
      </c>
      <c r="N33" s="270">
        <v>0</v>
      </c>
      <c r="O33" s="139">
        <v>48</v>
      </c>
      <c r="P33" s="161">
        <v>0</v>
      </c>
    </row>
    <row r="34" spans="1:17" s="3" customFormat="1" ht="15" customHeight="1" x14ac:dyDescent="0.25">
      <c r="A34" s="17" t="s">
        <v>31</v>
      </c>
      <c r="B34" s="15" t="s">
        <v>32</v>
      </c>
      <c r="C34" s="197" t="s">
        <v>222</v>
      </c>
      <c r="D34" s="307">
        <v>60</v>
      </c>
      <c r="E34" s="307">
        <v>12</v>
      </c>
      <c r="F34" s="307">
        <v>48</v>
      </c>
      <c r="G34" s="307">
        <v>19</v>
      </c>
      <c r="H34" s="127">
        <v>0</v>
      </c>
      <c r="I34" s="140">
        <v>0</v>
      </c>
      <c r="J34" s="162">
        <v>0</v>
      </c>
      <c r="K34" s="140">
        <v>0</v>
      </c>
      <c r="L34" s="162">
        <v>48</v>
      </c>
      <c r="M34" s="151">
        <v>0</v>
      </c>
      <c r="N34" s="271">
        <v>0</v>
      </c>
      <c r="O34" s="140">
        <v>0</v>
      </c>
      <c r="P34" s="162">
        <v>0</v>
      </c>
    </row>
    <row r="35" spans="1:17" s="3" customFormat="1" ht="15" customHeight="1" x14ac:dyDescent="0.25">
      <c r="A35" s="17" t="s">
        <v>33</v>
      </c>
      <c r="B35" s="15" t="s">
        <v>34</v>
      </c>
      <c r="C35" s="198" t="s">
        <v>275</v>
      </c>
      <c r="D35" s="307">
        <v>184</v>
      </c>
      <c r="E35" s="307">
        <v>16</v>
      </c>
      <c r="F35" s="307">
        <v>168</v>
      </c>
      <c r="G35" s="307">
        <v>162</v>
      </c>
      <c r="H35" s="127">
        <v>0</v>
      </c>
      <c r="I35" s="140">
        <v>0</v>
      </c>
      <c r="J35" s="162">
        <v>0</v>
      </c>
      <c r="K35" s="140">
        <v>30</v>
      </c>
      <c r="L35" s="162">
        <v>40</v>
      </c>
      <c r="M35" s="151">
        <v>35</v>
      </c>
      <c r="N35" s="271">
        <v>18</v>
      </c>
      <c r="O35" s="140">
        <v>29</v>
      </c>
      <c r="P35" s="162">
        <v>16</v>
      </c>
    </row>
    <row r="36" spans="1:17" s="3" customFormat="1" ht="15" customHeight="1" x14ac:dyDescent="0.25">
      <c r="A36" s="17" t="s">
        <v>35</v>
      </c>
      <c r="B36" s="15" t="s">
        <v>36</v>
      </c>
      <c r="C36" s="197" t="s">
        <v>231</v>
      </c>
      <c r="D36" s="307">
        <v>344</v>
      </c>
      <c r="E36" s="307">
        <v>176</v>
      </c>
      <c r="F36" s="307">
        <v>168</v>
      </c>
      <c r="G36" s="307">
        <v>157</v>
      </c>
      <c r="H36" s="127">
        <v>0</v>
      </c>
      <c r="I36" s="140">
        <v>0</v>
      </c>
      <c r="J36" s="162">
        <v>0</v>
      </c>
      <c r="K36" s="140">
        <v>20</v>
      </c>
      <c r="L36" s="162">
        <v>38</v>
      </c>
      <c r="M36" s="151">
        <v>36</v>
      </c>
      <c r="N36" s="271">
        <v>32</v>
      </c>
      <c r="O36" s="140">
        <v>26</v>
      </c>
      <c r="P36" s="162">
        <v>16</v>
      </c>
    </row>
    <row r="37" spans="1:17" s="3" customFormat="1" ht="15" customHeight="1" thickBot="1" x14ac:dyDescent="0.3">
      <c r="A37" s="18"/>
      <c r="B37" s="19"/>
      <c r="C37" s="190"/>
      <c r="D37" s="308"/>
      <c r="E37" s="308"/>
      <c r="F37" s="308"/>
      <c r="G37" s="308"/>
      <c r="H37" s="128"/>
      <c r="I37" s="141"/>
      <c r="J37" s="163"/>
      <c r="K37" s="141"/>
      <c r="L37" s="163"/>
      <c r="M37" s="152"/>
      <c r="N37" s="272"/>
      <c r="O37" s="141"/>
      <c r="P37" s="165"/>
    </row>
    <row r="38" spans="1:17" s="3" customFormat="1" ht="32.25" customHeight="1" thickTop="1" thickBot="1" x14ac:dyDescent="0.3">
      <c r="A38" s="11" t="s">
        <v>17</v>
      </c>
      <c r="B38" s="22" t="s">
        <v>291</v>
      </c>
      <c r="C38" s="195" t="s">
        <v>244</v>
      </c>
      <c r="D38" s="274">
        <v>252</v>
      </c>
      <c r="E38" s="274">
        <v>84</v>
      </c>
      <c r="F38" s="274">
        <v>168</v>
      </c>
      <c r="G38" s="274">
        <v>86</v>
      </c>
      <c r="H38" s="129">
        <v>0</v>
      </c>
      <c r="I38" s="177">
        <f>I39+I40+I41</f>
        <v>0</v>
      </c>
      <c r="J38" s="21">
        <f t="shared" ref="J38:O38" si="1">J39+J40+J41</f>
        <v>0</v>
      </c>
      <c r="K38" s="142">
        <f t="shared" si="1"/>
        <v>0</v>
      </c>
      <c r="L38" s="153">
        <v>74</v>
      </c>
      <c r="M38" s="142">
        <f t="shared" si="1"/>
        <v>58</v>
      </c>
      <c r="N38" s="273">
        <f t="shared" si="1"/>
        <v>0</v>
      </c>
      <c r="O38" s="21">
        <f t="shared" si="1"/>
        <v>0</v>
      </c>
      <c r="P38" s="183">
        <v>36</v>
      </c>
    </row>
    <row r="39" spans="1:17" s="3" customFormat="1" ht="15" customHeight="1" thickTop="1" x14ac:dyDescent="0.25">
      <c r="A39" s="16" t="s">
        <v>38</v>
      </c>
      <c r="B39" s="14" t="s">
        <v>39</v>
      </c>
      <c r="C39" s="196" t="s">
        <v>222</v>
      </c>
      <c r="D39" s="306">
        <v>111</v>
      </c>
      <c r="E39" s="306">
        <v>37</v>
      </c>
      <c r="F39" s="306">
        <v>74</v>
      </c>
      <c r="G39" s="306">
        <v>32</v>
      </c>
      <c r="H39" s="131">
        <v>0</v>
      </c>
      <c r="I39" s="140">
        <v>0</v>
      </c>
      <c r="J39" s="162">
        <v>0</v>
      </c>
      <c r="K39" s="139">
        <v>0</v>
      </c>
      <c r="L39" s="161">
        <v>74</v>
      </c>
      <c r="M39" s="150">
        <v>0</v>
      </c>
      <c r="N39" s="270">
        <v>0</v>
      </c>
      <c r="O39" s="139">
        <v>0</v>
      </c>
      <c r="P39" s="161">
        <v>0</v>
      </c>
    </row>
    <row r="40" spans="1:17" s="3" customFormat="1" ht="15" customHeight="1" x14ac:dyDescent="0.25">
      <c r="A40" s="17" t="s">
        <v>40</v>
      </c>
      <c r="B40" s="15" t="s">
        <v>41</v>
      </c>
      <c r="C40" s="197" t="s">
        <v>47</v>
      </c>
      <c r="D40" s="307">
        <v>54</v>
      </c>
      <c r="E40" s="307">
        <v>18</v>
      </c>
      <c r="F40" s="307">
        <v>36</v>
      </c>
      <c r="G40" s="307">
        <v>9</v>
      </c>
      <c r="H40" s="127">
        <v>0</v>
      </c>
      <c r="I40" s="140">
        <v>0</v>
      </c>
      <c r="J40" s="162">
        <v>0</v>
      </c>
      <c r="K40" s="140">
        <v>0</v>
      </c>
      <c r="L40" s="162">
        <v>0</v>
      </c>
      <c r="M40" s="151">
        <v>0</v>
      </c>
      <c r="N40" s="271">
        <v>0</v>
      </c>
      <c r="O40" s="140">
        <v>0</v>
      </c>
      <c r="P40" s="162">
        <v>36</v>
      </c>
    </row>
    <row r="41" spans="1:17" s="3" customFormat="1" ht="15" customHeight="1" x14ac:dyDescent="0.3">
      <c r="A41" s="17" t="s">
        <v>42</v>
      </c>
      <c r="B41" s="23" t="s">
        <v>43</v>
      </c>
      <c r="C41" s="197" t="s">
        <v>222</v>
      </c>
      <c r="D41" s="307">
        <v>87</v>
      </c>
      <c r="E41" s="307">
        <v>29</v>
      </c>
      <c r="F41" s="307">
        <v>58</v>
      </c>
      <c r="G41" s="307">
        <v>45</v>
      </c>
      <c r="H41" s="127">
        <v>0</v>
      </c>
      <c r="I41" s="140">
        <v>0</v>
      </c>
      <c r="J41" s="162">
        <v>0</v>
      </c>
      <c r="K41" s="140">
        <v>0</v>
      </c>
      <c r="L41" s="162">
        <v>0</v>
      </c>
      <c r="M41" s="151">
        <v>58</v>
      </c>
      <c r="N41" s="271">
        <v>0</v>
      </c>
      <c r="O41" s="140">
        <v>0</v>
      </c>
      <c r="P41" s="162">
        <v>0</v>
      </c>
      <c r="Q41" s="185"/>
    </row>
    <row r="42" spans="1:17" s="3" customFormat="1" ht="15" customHeight="1" thickBot="1" x14ac:dyDescent="0.3">
      <c r="A42" s="18"/>
      <c r="B42" s="19"/>
      <c r="C42" s="190"/>
      <c r="D42" s="308"/>
      <c r="E42" s="308"/>
      <c r="F42" s="308"/>
      <c r="G42" s="308"/>
      <c r="H42" s="128"/>
      <c r="I42" s="141"/>
      <c r="J42" s="163"/>
      <c r="K42" s="141"/>
      <c r="L42" s="163"/>
      <c r="M42" s="152"/>
      <c r="N42" s="272"/>
      <c r="O42" s="141"/>
      <c r="P42" s="163"/>
    </row>
    <row r="43" spans="1:17" s="3" customFormat="1" ht="19.5" customHeight="1" thickTop="1" thickBot="1" x14ac:dyDescent="0.3">
      <c r="A43" s="11" t="s">
        <v>18</v>
      </c>
      <c r="B43" s="24" t="s">
        <v>294</v>
      </c>
      <c r="C43" s="186"/>
      <c r="D43" s="274">
        <v>4536</v>
      </c>
      <c r="E43" s="274">
        <v>1212</v>
      </c>
      <c r="F43" s="274">
        <v>3324</v>
      </c>
      <c r="G43" s="274">
        <v>1746</v>
      </c>
      <c r="H43" s="129">
        <v>90</v>
      </c>
      <c r="I43" s="177">
        <v>132</v>
      </c>
      <c r="J43" s="21">
        <v>276</v>
      </c>
      <c r="K43" s="142">
        <v>336</v>
      </c>
      <c r="L43" s="153">
        <v>456</v>
      </c>
      <c r="M43" s="177">
        <v>447</v>
      </c>
      <c r="N43" s="274">
        <v>798</v>
      </c>
      <c r="O43" s="142">
        <v>473</v>
      </c>
      <c r="P43" s="153">
        <v>406</v>
      </c>
    </row>
    <row r="44" spans="1:17" s="3" customFormat="1" ht="19.5" customHeight="1" thickTop="1" x14ac:dyDescent="0.25">
      <c r="A44" s="9" t="s">
        <v>19</v>
      </c>
      <c r="B44" s="25" t="s">
        <v>45</v>
      </c>
      <c r="C44" s="199" t="s">
        <v>244</v>
      </c>
      <c r="D44" s="309">
        <v>789</v>
      </c>
      <c r="E44" s="309">
        <v>263</v>
      </c>
      <c r="F44" s="309">
        <v>526</v>
      </c>
      <c r="G44" s="309">
        <v>187</v>
      </c>
      <c r="H44" s="130">
        <v>0</v>
      </c>
      <c r="I44" s="178">
        <v>36</v>
      </c>
      <c r="J44" s="179">
        <f t="shared" ref="J44:P44" si="2">J45+J46+J47+J48+J49+J50+J51+J52</f>
        <v>0</v>
      </c>
      <c r="K44" s="180">
        <v>56</v>
      </c>
      <c r="L44" s="154">
        <v>208</v>
      </c>
      <c r="M44" s="178">
        <f t="shared" si="2"/>
        <v>0</v>
      </c>
      <c r="N44" s="275">
        <v>130</v>
      </c>
      <c r="O44" s="180">
        <f t="shared" si="2"/>
        <v>48</v>
      </c>
      <c r="P44" s="184">
        <f t="shared" si="2"/>
        <v>48</v>
      </c>
    </row>
    <row r="45" spans="1:17" s="3" customFormat="1" ht="15" customHeight="1" x14ac:dyDescent="0.25">
      <c r="A45" s="17" t="s">
        <v>122</v>
      </c>
      <c r="B45" s="15" t="s">
        <v>46</v>
      </c>
      <c r="C45" s="197" t="s">
        <v>200</v>
      </c>
      <c r="D45" s="307">
        <v>108</v>
      </c>
      <c r="E45" s="307">
        <v>36</v>
      </c>
      <c r="F45" s="307">
        <v>72</v>
      </c>
      <c r="G45" s="307">
        <v>28</v>
      </c>
      <c r="H45" s="127">
        <v>0</v>
      </c>
      <c r="I45" s="140">
        <v>0</v>
      </c>
      <c r="J45" s="162">
        <v>0</v>
      </c>
      <c r="K45" s="140">
        <v>34</v>
      </c>
      <c r="L45" s="162">
        <v>38</v>
      </c>
      <c r="M45" s="151">
        <v>0</v>
      </c>
      <c r="N45" s="271">
        <v>0</v>
      </c>
      <c r="O45" s="140">
        <v>0</v>
      </c>
      <c r="P45" s="162">
        <v>0</v>
      </c>
    </row>
    <row r="46" spans="1:17" s="3" customFormat="1" ht="15" customHeight="1" x14ac:dyDescent="0.25">
      <c r="A46" s="17" t="s">
        <v>126</v>
      </c>
      <c r="B46" s="15" t="s">
        <v>48</v>
      </c>
      <c r="C46" s="197" t="s">
        <v>47</v>
      </c>
      <c r="D46" s="307">
        <v>72</v>
      </c>
      <c r="E46" s="307">
        <v>24</v>
      </c>
      <c r="F46" s="307">
        <v>48</v>
      </c>
      <c r="G46" s="307">
        <v>18</v>
      </c>
      <c r="H46" s="127">
        <v>0</v>
      </c>
      <c r="I46" s="140">
        <v>0</v>
      </c>
      <c r="J46" s="162">
        <v>0</v>
      </c>
      <c r="K46" s="140">
        <v>0</v>
      </c>
      <c r="L46" s="162">
        <v>0</v>
      </c>
      <c r="M46" s="151">
        <v>0</v>
      </c>
      <c r="N46" s="271">
        <v>0</v>
      </c>
      <c r="O46" s="140">
        <v>48</v>
      </c>
      <c r="P46" s="162">
        <v>0</v>
      </c>
    </row>
    <row r="47" spans="1:17" s="3" customFormat="1" ht="15" customHeight="1" x14ac:dyDescent="0.25">
      <c r="A47" s="17" t="s">
        <v>123</v>
      </c>
      <c r="B47" s="15" t="s">
        <v>49</v>
      </c>
      <c r="C47" s="197" t="s">
        <v>201</v>
      </c>
      <c r="D47" s="307">
        <v>114</v>
      </c>
      <c r="E47" s="307">
        <v>38</v>
      </c>
      <c r="F47" s="307">
        <v>76</v>
      </c>
      <c r="G47" s="307">
        <v>24</v>
      </c>
      <c r="H47" s="127">
        <v>0</v>
      </c>
      <c r="I47" s="140">
        <v>0</v>
      </c>
      <c r="J47" s="162">
        <v>0</v>
      </c>
      <c r="K47" s="140">
        <v>22</v>
      </c>
      <c r="L47" s="162">
        <v>54</v>
      </c>
      <c r="M47" s="151">
        <v>0</v>
      </c>
      <c r="N47" s="271">
        <v>0</v>
      </c>
      <c r="O47" s="140">
        <v>0</v>
      </c>
      <c r="P47" s="162">
        <v>0</v>
      </c>
    </row>
    <row r="48" spans="1:17" s="3" customFormat="1" ht="15" customHeight="1" x14ac:dyDescent="0.25">
      <c r="A48" s="17" t="s">
        <v>125</v>
      </c>
      <c r="B48" s="15" t="s">
        <v>50</v>
      </c>
      <c r="C48" s="197" t="s">
        <v>47</v>
      </c>
      <c r="D48" s="307">
        <v>174</v>
      </c>
      <c r="E48" s="307">
        <v>58</v>
      </c>
      <c r="F48" s="307">
        <v>116</v>
      </c>
      <c r="G48" s="307">
        <v>42</v>
      </c>
      <c r="H48" s="127">
        <v>0</v>
      </c>
      <c r="I48" s="140">
        <v>0</v>
      </c>
      <c r="J48" s="162">
        <v>0</v>
      </c>
      <c r="K48" s="140">
        <v>0</v>
      </c>
      <c r="L48" s="162">
        <v>116</v>
      </c>
      <c r="M48" s="151">
        <v>0</v>
      </c>
      <c r="N48" s="271">
        <v>0</v>
      </c>
      <c r="O48" s="140">
        <v>0</v>
      </c>
      <c r="P48" s="162">
        <v>0</v>
      </c>
    </row>
    <row r="49" spans="1:16" s="3" customFormat="1" ht="15" customHeight="1" x14ac:dyDescent="0.25">
      <c r="A49" s="17" t="s">
        <v>127</v>
      </c>
      <c r="B49" s="15" t="s">
        <v>51</v>
      </c>
      <c r="C49" s="197" t="s">
        <v>47</v>
      </c>
      <c r="D49" s="307">
        <v>93</v>
      </c>
      <c r="E49" s="307">
        <v>31</v>
      </c>
      <c r="F49" s="307">
        <v>62</v>
      </c>
      <c r="G49" s="307">
        <v>23</v>
      </c>
      <c r="H49" s="127">
        <v>0</v>
      </c>
      <c r="I49" s="140">
        <v>0</v>
      </c>
      <c r="J49" s="162">
        <v>0</v>
      </c>
      <c r="K49" s="140">
        <v>0</v>
      </c>
      <c r="L49" s="162">
        <v>0</v>
      </c>
      <c r="M49" s="151">
        <v>0</v>
      </c>
      <c r="N49" s="271">
        <v>62</v>
      </c>
      <c r="O49" s="140">
        <v>0</v>
      </c>
      <c r="P49" s="162">
        <v>0</v>
      </c>
    </row>
    <row r="50" spans="1:16" s="3" customFormat="1" ht="15" customHeight="1" x14ac:dyDescent="0.25">
      <c r="A50" s="17" t="s">
        <v>128</v>
      </c>
      <c r="B50" s="15" t="s">
        <v>52</v>
      </c>
      <c r="C50" s="197" t="s">
        <v>47</v>
      </c>
      <c r="D50" s="307">
        <v>72</v>
      </c>
      <c r="E50" s="307">
        <v>24</v>
      </c>
      <c r="F50" s="307">
        <v>48</v>
      </c>
      <c r="G50" s="307">
        <v>16</v>
      </c>
      <c r="H50" s="127">
        <v>0</v>
      </c>
      <c r="I50" s="140">
        <v>0</v>
      </c>
      <c r="J50" s="162">
        <v>0</v>
      </c>
      <c r="K50" s="140">
        <v>0</v>
      </c>
      <c r="L50" s="162">
        <v>0</v>
      </c>
      <c r="M50" s="151">
        <v>0</v>
      </c>
      <c r="N50" s="271">
        <v>0</v>
      </c>
      <c r="O50" s="140">
        <v>0</v>
      </c>
      <c r="P50" s="162">
        <v>48</v>
      </c>
    </row>
    <row r="51" spans="1:16" s="3" customFormat="1" ht="15" customHeight="1" x14ac:dyDescent="0.25">
      <c r="A51" s="17" t="s">
        <v>129</v>
      </c>
      <c r="B51" s="15" t="s">
        <v>53</v>
      </c>
      <c r="C51" s="197" t="s">
        <v>16</v>
      </c>
      <c r="D51" s="307">
        <v>102</v>
      </c>
      <c r="E51" s="307">
        <v>34</v>
      </c>
      <c r="F51" s="307">
        <v>68</v>
      </c>
      <c r="G51" s="307">
        <v>25</v>
      </c>
      <c r="H51" s="127">
        <v>0</v>
      </c>
      <c r="I51" s="140">
        <v>0</v>
      </c>
      <c r="J51" s="162">
        <v>0</v>
      </c>
      <c r="K51" s="140">
        <v>0</v>
      </c>
      <c r="L51" s="162">
        <v>0</v>
      </c>
      <c r="M51" s="151">
        <v>0</v>
      </c>
      <c r="N51" s="271">
        <v>68</v>
      </c>
      <c r="O51" s="140">
        <v>0</v>
      </c>
      <c r="P51" s="162">
        <v>0</v>
      </c>
    </row>
    <row r="52" spans="1:16" s="3" customFormat="1" ht="15" customHeight="1" x14ac:dyDescent="0.25">
      <c r="A52" s="17" t="s">
        <v>124</v>
      </c>
      <c r="B52" s="15" t="s">
        <v>54</v>
      </c>
      <c r="C52" s="197" t="s">
        <v>222</v>
      </c>
      <c r="D52" s="307">
        <v>54</v>
      </c>
      <c r="E52" s="307">
        <v>18</v>
      </c>
      <c r="F52" s="307">
        <v>36</v>
      </c>
      <c r="G52" s="307">
        <v>11</v>
      </c>
      <c r="H52" s="127">
        <v>0</v>
      </c>
      <c r="I52" s="140">
        <v>36</v>
      </c>
      <c r="J52" s="162">
        <v>0</v>
      </c>
      <c r="K52" s="140">
        <v>0</v>
      </c>
      <c r="L52" s="162">
        <v>0</v>
      </c>
      <c r="M52" s="151">
        <v>0</v>
      </c>
      <c r="N52" s="271">
        <v>0</v>
      </c>
      <c r="O52" s="140">
        <v>0</v>
      </c>
      <c r="P52" s="162">
        <v>0</v>
      </c>
    </row>
    <row r="53" spans="1:16" s="3" customFormat="1" ht="15" customHeight="1" thickBot="1" x14ac:dyDescent="0.3">
      <c r="A53" s="18"/>
      <c r="B53" s="19"/>
      <c r="C53" s="190"/>
      <c r="D53" s="308"/>
      <c r="E53" s="308"/>
      <c r="F53" s="308"/>
      <c r="G53" s="308"/>
      <c r="H53" s="128"/>
      <c r="I53" s="141"/>
      <c r="J53" s="163"/>
      <c r="K53" s="141"/>
      <c r="L53" s="163"/>
      <c r="M53" s="152"/>
      <c r="N53" s="272"/>
      <c r="O53" s="141"/>
      <c r="P53" s="163"/>
    </row>
    <row r="54" spans="1:16" s="3" customFormat="1" ht="19.5" customHeight="1" thickTop="1" x14ac:dyDescent="0.25">
      <c r="A54" s="227" t="s">
        <v>24</v>
      </c>
      <c r="B54" s="228" t="s">
        <v>56</v>
      </c>
      <c r="C54" s="229" t="s">
        <v>244</v>
      </c>
      <c r="D54" s="276">
        <v>3747</v>
      </c>
      <c r="E54" s="276">
        <v>949</v>
      </c>
      <c r="F54" s="276">
        <v>2798</v>
      </c>
      <c r="G54" s="276">
        <v>1559</v>
      </c>
      <c r="H54" s="231">
        <v>90</v>
      </c>
      <c r="I54" s="232">
        <v>96</v>
      </c>
      <c r="J54" s="230">
        <v>276</v>
      </c>
      <c r="K54" s="233">
        <f>K55+K60+K66+K70+K74</f>
        <v>280</v>
      </c>
      <c r="L54" s="234">
        <f>L55+L60+L66+L70+L74</f>
        <v>248</v>
      </c>
      <c r="M54" s="232">
        <v>447</v>
      </c>
      <c r="N54" s="276">
        <f>N55+N60+N66+N70+N74</f>
        <v>668</v>
      </c>
      <c r="O54" s="233">
        <v>425</v>
      </c>
      <c r="P54" s="234">
        <v>358</v>
      </c>
    </row>
    <row r="55" spans="1:16" s="3" customFormat="1" ht="19.5" customHeight="1" x14ac:dyDescent="0.25">
      <c r="A55" s="235" t="s">
        <v>20</v>
      </c>
      <c r="B55" s="236" t="s">
        <v>57</v>
      </c>
      <c r="C55" s="237"/>
      <c r="D55" s="277">
        <f>E55+F55</f>
        <v>627</v>
      </c>
      <c r="E55" s="277">
        <v>173</v>
      </c>
      <c r="F55" s="277">
        <v>454</v>
      </c>
      <c r="G55" s="277">
        <v>272</v>
      </c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8">
        <v>73</v>
      </c>
      <c r="N55" s="277">
        <f>N56+N57+N58</f>
        <v>174</v>
      </c>
      <c r="O55" s="238">
        <v>73</v>
      </c>
      <c r="P55" s="238">
        <f>P56+P57+P58</f>
        <v>134</v>
      </c>
    </row>
    <row r="56" spans="1:16" s="3" customFormat="1" ht="18.75" customHeight="1" x14ac:dyDescent="0.25">
      <c r="A56" s="215" t="s">
        <v>58</v>
      </c>
      <c r="B56" s="216" t="s">
        <v>236</v>
      </c>
      <c r="C56" s="214" t="s">
        <v>217</v>
      </c>
      <c r="D56" s="278">
        <v>519</v>
      </c>
      <c r="E56" s="278">
        <v>173</v>
      </c>
      <c r="F56" s="278">
        <v>346</v>
      </c>
      <c r="G56" s="278">
        <v>164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  <c r="M56" s="217">
        <v>55</v>
      </c>
      <c r="N56" s="278">
        <v>120</v>
      </c>
      <c r="O56" s="217">
        <v>73</v>
      </c>
      <c r="P56" s="217">
        <v>98</v>
      </c>
    </row>
    <row r="57" spans="1:16" s="3" customFormat="1" ht="15" customHeight="1" x14ac:dyDescent="0.25">
      <c r="A57" s="215" t="s">
        <v>64</v>
      </c>
      <c r="B57" s="216" t="s">
        <v>237</v>
      </c>
      <c r="C57" s="226" t="s">
        <v>192</v>
      </c>
      <c r="D57" s="278">
        <v>72</v>
      </c>
      <c r="E57" s="278">
        <v>0</v>
      </c>
      <c r="F57" s="278">
        <v>72</v>
      </c>
      <c r="G57" s="278">
        <v>72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  <c r="M57" s="217">
        <v>18</v>
      </c>
      <c r="N57" s="278">
        <v>54</v>
      </c>
      <c r="O57" s="217">
        <v>0</v>
      </c>
      <c r="P57" s="217">
        <v>0</v>
      </c>
    </row>
    <row r="58" spans="1:16" s="3" customFormat="1" ht="15" customHeight="1" x14ac:dyDescent="0.25">
      <c r="A58" s="215" t="s">
        <v>66</v>
      </c>
      <c r="B58" s="216" t="s">
        <v>238</v>
      </c>
      <c r="C58" s="226" t="s">
        <v>47</v>
      </c>
      <c r="D58" s="278">
        <v>36</v>
      </c>
      <c r="E58" s="278">
        <v>0</v>
      </c>
      <c r="F58" s="278">
        <v>36</v>
      </c>
      <c r="G58" s="278">
        <v>36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  <c r="M58" s="217">
        <v>0</v>
      </c>
      <c r="N58" s="278">
        <v>0</v>
      </c>
      <c r="O58" s="217">
        <v>0</v>
      </c>
      <c r="P58" s="217">
        <v>36</v>
      </c>
    </row>
    <row r="59" spans="1:16" s="3" customFormat="1" ht="15" customHeight="1" x14ac:dyDescent="0.25">
      <c r="A59" s="215"/>
      <c r="B59" s="216"/>
      <c r="C59" s="226"/>
      <c r="D59" s="278"/>
      <c r="E59" s="278"/>
      <c r="F59" s="278"/>
      <c r="G59" s="278"/>
      <c r="H59" s="217"/>
      <c r="I59" s="217"/>
      <c r="J59" s="217"/>
      <c r="K59" s="217"/>
      <c r="L59" s="217"/>
      <c r="M59" s="217"/>
      <c r="N59" s="278"/>
      <c r="O59" s="217"/>
      <c r="P59" s="217"/>
    </row>
    <row r="60" spans="1:16" s="3" customFormat="1" ht="19.5" customHeight="1" x14ac:dyDescent="0.25">
      <c r="A60" s="235" t="s">
        <v>21</v>
      </c>
      <c r="B60" s="236" t="s">
        <v>68</v>
      </c>
      <c r="C60" s="237"/>
      <c r="D60" s="277">
        <v>1158</v>
      </c>
      <c r="E60" s="277">
        <v>236</v>
      </c>
      <c r="F60" s="277">
        <v>922</v>
      </c>
      <c r="G60" s="277">
        <v>684</v>
      </c>
      <c r="H60" s="238">
        <v>50</v>
      </c>
      <c r="I60" s="238">
        <v>0</v>
      </c>
      <c r="J60" s="238">
        <v>0</v>
      </c>
      <c r="K60" s="238">
        <v>34</v>
      </c>
      <c r="L60" s="238">
        <v>160</v>
      </c>
      <c r="M60" s="238">
        <v>282</v>
      </c>
      <c r="N60" s="277">
        <f>N61+N62+N63+N64</f>
        <v>244</v>
      </c>
      <c r="O60" s="238">
        <v>202</v>
      </c>
      <c r="P60" s="238">
        <v>0</v>
      </c>
    </row>
    <row r="61" spans="1:16" s="3" customFormat="1" ht="15" customHeight="1" x14ac:dyDescent="0.25">
      <c r="A61" s="215" t="s">
        <v>69</v>
      </c>
      <c r="B61" s="216" t="s">
        <v>250</v>
      </c>
      <c r="C61" s="214" t="s">
        <v>199</v>
      </c>
      <c r="D61" s="278">
        <v>219</v>
      </c>
      <c r="E61" s="278">
        <v>73</v>
      </c>
      <c r="F61" s="278">
        <v>146</v>
      </c>
      <c r="G61" s="278">
        <v>68</v>
      </c>
      <c r="H61" s="217">
        <v>0</v>
      </c>
      <c r="I61" s="217">
        <v>0</v>
      </c>
      <c r="J61" s="217">
        <v>0</v>
      </c>
      <c r="K61" s="217">
        <v>34</v>
      </c>
      <c r="L61" s="217">
        <v>52</v>
      </c>
      <c r="M61" s="217">
        <v>60</v>
      </c>
      <c r="N61" s="278">
        <v>0</v>
      </c>
      <c r="O61" s="217">
        <v>0</v>
      </c>
      <c r="P61" s="217">
        <v>0</v>
      </c>
    </row>
    <row r="62" spans="1:16" s="3" customFormat="1" ht="15" customHeight="1" x14ac:dyDescent="0.25">
      <c r="A62" s="215" t="s">
        <v>72</v>
      </c>
      <c r="B62" s="216" t="s">
        <v>249</v>
      </c>
      <c r="C62" s="214" t="s">
        <v>235</v>
      </c>
      <c r="D62" s="278">
        <v>489</v>
      </c>
      <c r="E62" s="278">
        <v>163</v>
      </c>
      <c r="F62" s="278">
        <v>326</v>
      </c>
      <c r="G62" s="278">
        <v>166</v>
      </c>
      <c r="H62" s="217">
        <v>50</v>
      </c>
      <c r="I62" s="217">
        <v>0</v>
      </c>
      <c r="J62" s="217">
        <v>0</v>
      </c>
      <c r="K62" s="217">
        <v>0</v>
      </c>
      <c r="L62" s="217">
        <v>0</v>
      </c>
      <c r="M62" s="217">
        <v>42</v>
      </c>
      <c r="N62" s="278">
        <v>136</v>
      </c>
      <c r="O62" s="217">
        <v>148</v>
      </c>
      <c r="P62" s="217">
        <v>0</v>
      </c>
    </row>
    <row r="63" spans="1:16" s="3" customFormat="1" ht="15" customHeight="1" x14ac:dyDescent="0.25">
      <c r="A63" s="215" t="s">
        <v>75</v>
      </c>
      <c r="B63" s="216" t="s">
        <v>237</v>
      </c>
      <c r="C63" s="226" t="s">
        <v>232</v>
      </c>
      <c r="D63" s="278">
        <v>396</v>
      </c>
      <c r="E63" s="278">
        <v>0</v>
      </c>
      <c r="F63" s="278">
        <v>396</v>
      </c>
      <c r="G63" s="278">
        <v>396</v>
      </c>
      <c r="H63" s="217">
        <v>0</v>
      </c>
      <c r="I63" s="217">
        <v>0</v>
      </c>
      <c r="J63" s="217">
        <v>0</v>
      </c>
      <c r="K63" s="217">
        <v>0</v>
      </c>
      <c r="L63" s="217">
        <v>108</v>
      </c>
      <c r="M63" s="217">
        <v>180</v>
      </c>
      <c r="N63" s="278">
        <v>108</v>
      </c>
      <c r="O63" s="217">
        <v>0</v>
      </c>
      <c r="P63" s="217">
        <v>0</v>
      </c>
    </row>
    <row r="64" spans="1:16" s="3" customFormat="1" ht="15" customHeight="1" x14ac:dyDescent="0.25">
      <c r="A64" s="215" t="s">
        <v>76</v>
      </c>
      <c r="B64" s="216" t="s">
        <v>239</v>
      </c>
      <c r="C64" s="226" t="s">
        <v>47</v>
      </c>
      <c r="D64" s="278">
        <v>54</v>
      </c>
      <c r="E64" s="278">
        <v>0</v>
      </c>
      <c r="F64" s="278">
        <v>54</v>
      </c>
      <c r="G64" s="278">
        <v>54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  <c r="M64" s="217">
        <v>0</v>
      </c>
      <c r="N64" s="278">
        <v>0</v>
      </c>
      <c r="O64" s="217">
        <v>54</v>
      </c>
      <c r="P64" s="217">
        <v>0</v>
      </c>
    </row>
    <row r="65" spans="1:16" s="3" customFormat="1" ht="15" customHeight="1" x14ac:dyDescent="0.25">
      <c r="A65" s="215"/>
      <c r="B65" s="216"/>
      <c r="C65" s="226"/>
      <c r="D65" s="278"/>
      <c r="E65" s="278"/>
      <c r="F65" s="278"/>
      <c r="G65" s="278"/>
      <c r="H65" s="217"/>
      <c r="I65" s="217"/>
      <c r="J65" s="217"/>
      <c r="K65" s="217"/>
      <c r="L65" s="217"/>
      <c r="M65" s="217"/>
      <c r="N65" s="278"/>
      <c r="O65" s="217"/>
      <c r="P65" s="217"/>
    </row>
    <row r="66" spans="1:16" s="3" customFormat="1" ht="32.25" customHeight="1" x14ac:dyDescent="0.25">
      <c r="A66" s="235" t="s">
        <v>22</v>
      </c>
      <c r="B66" s="239" t="s">
        <v>77</v>
      </c>
      <c r="C66" s="214"/>
      <c r="D66" s="277">
        <v>633</v>
      </c>
      <c r="E66" s="277">
        <v>175</v>
      </c>
      <c r="F66" s="277">
        <v>458</v>
      </c>
      <c r="G66" s="277">
        <v>224</v>
      </c>
      <c r="H66" s="238">
        <v>0</v>
      </c>
      <c r="I66" s="238">
        <v>0</v>
      </c>
      <c r="J66" s="238">
        <v>0</v>
      </c>
      <c r="K66" s="238">
        <v>28</v>
      </c>
      <c r="L66" s="238">
        <f>L67+L68</f>
        <v>88</v>
      </c>
      <c r="M66" s="238">
        <f>M67+M68</f>
        <v>92</v>
      </c>
      <c r="N66" s="277">
        <f>N67+N68</f>
        <v>250</v>
      </c>
      <c r="O66" s="238">
        <v>0</v>
      </c>
      <c r="P66" s="238">
        <v>0</v>
      </c>
    </row>
    <row r="67" spans="1:16" s="3" customFormat="1" ht="15" customHeight="1" x14ac:dyDescent="0.25">
      <c r="A67" s="215" t="s">
        <v>78</v>
      </c>
      <c r="B67" s="216" t="s">
        <v>245</v>
      </c>
      <c r="C67" s="214"/>
      <c r="D67" s="278">
        <v>525</v>
      </c>
      <c r="E67" s="278">
        <v>175</v>
      </c>
      <c r="F67" s="278">
        <v>350</v>
      </c>
      <c r="G67" s="278">
        <v>116</v>
      </c>
      <c r="H67" s="217">
        <v>0</v>
      </c>
      <c r="I67" s="217">
        <v>0</v>
      </c>
      <c r="J67" s="217">
        <v>0</v>
      </c>
      <c r="K67" s="217">
        <v>28</v>
      </c>
      <c r="L67" s="217">
        <v>88</v>
      </c>
      <c r="M67" s="217">
        <v>92</v>
      </c>
      <c r="N67" s="278">
        <v>142</v>
      </c>
      <c r="O67" s="217">
        <v>0</v>
      </c>
      <c r="P67" s="217">
        <v>0</v>
      </c>
    </row>
    <row r="68" spans="1:16" s="3" customFormat="1" ht="15" customHeight="1" x14ac:dyDescent="0.25">
      <c r="A68" s="215" t="s">
        <v>83</v>
      </c>
      <c r="B68" s="216" t="s">
        <v>237</v>
      </c>
      <c r="C68" s="214" t="s">
        <v>198</v>
      </c>
      <c r="D68" s="278">
        <v>108</v>
      </c>
      <c r="E68" s="278">
        <v>0</v>
      </c>
      <c r="F68" s="278">
        <v>108</v>
      </c>
      <c r="G68" s="278">
        <v>108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  <c r="M68" s="217">
        <v>0</v>
      </c>
      <c r="N68" s="278">
        <v>108</v>
      </c>
      <c r="O68" s="217">
        <v>0</v>
      </c>
      <c r="P68" s="217">
        <v>0</v>
      </c>
    </row>
    <row r="69" spans="1:16" s="3" customFormat="1" ht="15" customHeight="1" x14ac:dyDescent="0.25">
      <c r="A69" s="215"/>
      <c r="B69" s="216"/>
      <c r="C69" s="214"/>
      <c r="D69" s="278"/>
      <c r="E69" s="278"/>
      <c r="F69" s="278"/>
      <c r="G69" s="278"/>
      <c r="H69" s="217"/>
      <c r="I69" s="217"/>
      <c r="J69" s="217"/>
      <c r="K69" s="217"/>
      <c r="L69" s="217"/>
      <c r="M69" s="217"/>
      <c r="N69" s="278"/>
      <c r="O69" s="217"/>
      <c r="P69" s="217"/>
    </row>
    <row r="70" spans="1:16" s="3" customFormat="1" ht="42" customHeight="1" x14ac:dyDescent="0.25">
      <c r="A70" s="235" t="s">
        <v>25</v>
      </c>
      <c r="B70" s="239" t="s">
        <v>84</v>
      </c>
      <c r="C70" s="214"/>
      <c r="D70" s="277">
        <v>534</v>
      </c>
      <c r="E70" s="277">
        <v>160</v>
      </c>
      <c r="F70" s="277">
        <v>374</v>
      </c>
      <c r="G70" s="277">
        <v>86</v>
      </c>
      <c r="H70" s="238">
        <v>40</v>
      </c>
      <c r="I70" s="238">
        <v>0</v>
      </c>
      <c r="J70" s="238">
        <v>0</v>
      </c>
      <c r="K70" s="238">
        <v>0</v>
      </c>
      <c r="L70" s="238">
        <v>0</v>
      </c>
      <c r="M70" s="238">
        <v>0</v>
      </c>
      <c r="N70" s="277">
        <v>0</v>
      </c>
      <c r="O70" s="238">
        <v>150</v>
      </c>
      <c r="P70" s="238">
        <v>224</v>
      </c>
    </row>
    <row r="71" spans="1:16" s="3" customFormat="1" ht="32.25" customHeight="1" x14ac:dyDescent="0.25">
      <c r="A71" s="215" t="s">
        <v>85</v>
      </c>
      <c r="B71" s="240" t="s">
        <v>246</v>
      </c>
      <c r="C71" s="214" t="s">
        <v>71</v>
      </c>
      <c r="D71" s="278">
        <v>480</v>
      </c>
      <c r="E71" s="278">
        <v>160</v>
      </c>
      <c r="F71" s="278">
        <v>320</v>
      </c>
      <c r="G71" s="278">
        <v>32</v>
      </c>
      <c r="H71" s="217">
        <v>40</v>
      </c>
      <c r="I71" s="217">
        <v>0</v>
      </c>
      <c r="J71" s="217">
        <v>0</v>
      </c>
      <c r="K71" s="217">
        <v>0</v>
      </c>
      <c r="L71" s="217">
        <v>0</v>
      </c>
      <c r="M71" s="217">
        <v>0</v>
      </c>
      <c r="N71" s="278">
        <v>0</v>
      </c>
      <c r="O71" s="217">
        <v>150</v>
      </c>
      <c r="P71" s="217">
        <v>170</v>
      </c>
    </row>
    <row r="72" spans="1:16" s="3" customFormat="1" ht="3.75" hidden="1" customHeight="1" x14ac:dyDescent="0.25">
      <c r="A72" s="215"/>
      <c r="B72" s="216"/>
      <c r="C72" s="214"/>
      <c r="D72" s="278"/>
      <c r="E72" s="278"/>
      <c r="F72" s="278"/>
      <c r="G72" s="278"/>
      <c r="H72" s="217"/>
      <c r="I72" s="217"/>
      <c r="J72" s="217"/>
      <c r="K72" s="217"/>
      <c r="L72" s="217"/>
      <c r="M72" s="217"/>
      <c r="N72" s="278"/>
      <c r="O72" s="217"/>
      <c r="P72" s="217"/>
    </row>
    <row r="73" spans="1:16" s="3" customFormat="1" ht="15" customHeight="1" x14ac:dyDescent="0.25">
      <c r="A73" s="215" t="s">
        <v>90</v>
      </c>
      <c r="B73" s="216" t="s">
        <v>238</v>
      </c>
      <c r="C73" s="214" t="s">
        <v>47</v>
      </c>
      <c r="D73" s="278">
        <v>54</v>
      </c>
      <c r="E73" s="278">
        <v>0</v>
      </c>
      <c r="F73" s="278">
        <v>54</v>
      </c>
      <c r="G73" s="278">
        <v>54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278">
        <v>0</v>
      </c>
      <c r="O73" s="217">
        <v>0</v>
      </c>
      <c r="P73" s="217">
        <v>54</v>
      </c>
    </row>
    <row r="74" spans="1:16" s="3" customFormat="1" ht="32.25" customHeight="1" x14ac:dyDescent="0.25">
      <c r="A74" s="235" t="s">
        <v>23</v>
      </c>
      <c r="B74" s="239" t="s">
        <v>218</v>
      </c>
      <c r="C74" s="219"/>
      <c r="D74" s="277">
        <v>795</v>
      </c>
      <c r="E74" s="277">
        <v>205</v>
      </c>
      <c r="F74" s="277">
        <v>590</v>
      </c>
      <c r="G74" s="277">
        <v>293</v>
      </c>
      <c r="H74" s="238">
        <v>0</v>
      </c>
      <c r="I74" s="238">
        <v>96</v>
      </c>
      <c r="J74" s="238">
        <v>276</v>
      </c>
      <c r="K74" s="238">
        <v>218</v>
      </c>
      <c r="L74" s="238">
        <f>L75+L76+L77+L79</f>
        <v>0</v>
      </c>
      <c r="M74" s="238">
        <f>M75+M76+M77+M79</f>
        <v>0</v>
      </c>
      <c r="N74" s="277">
        <f>N75+N76+N77+N79</f>
        <v>0</v>
      </c>
      <c r="O74" s="238">
        <f>O75+O76+O77+O79</f>
        <v>0</v>
      </c>
      <c r="P74" s="238">
        <f>P75+P76+P77+P79</f>
        <v>0</v>
      </c>
    </row>
    <row r="75" spans="1:16" s="3" customFormat="1" ht="18.75" customHeight="1" x14ac:dyDescent="0.25">
      <c r="A75" s="215" t="s">
        <v>193</v>
      </c>
      <c r="B75" s="241" t="s">
        <v>219</v>
      </c>
      <c r="C75" s="214" t="s">
        <v>199</v>
      </c>
      <c r="D75" s="278">
        <v>384</v>
      </c>
      <c r="E75" s="278">
        <v>128</v>
      </c>
      <c r="F75" s="278">
        <v>256</v>
      </c>
      <c r="G75" s="278">
        <v>74</v>
      </c>
      <c r="H75" s="217">
        <v>0</v>
      </c>
      <c r="I75" s="217">
        <v>96</v>
      </c>
      <c r="J75" s="217">
        <v>118</v>
      </c>
      <c r="K75" s="217">
        <v>42</v>
      </c>
      <c r="L75" s="217">
        <v>0</v>
      </c>
      <c r="M75" s="217">
        <v>0</v>
      </c>
      <c r="N75" s="278">
        <v>0</v>
      </c>
      <c r="O75" s="217">
        <v>0</v>
      </c>
      <c r="P75" s="217">
        <v>0</v>
      </c>
    </row>
    <row r="76" spans="1:16" s="3" customFormat="1" ht="15" customHeight="1" x14ac:dyDescent="0.25">
      <c r="A76" s="215" t="s">
        <v>194</v>
      </c>
      <c r="B76" s="216" t="s">
        <v>220</v>
      </c>
      <c r="C76" s="214" t="s">
        <v>201</v>
      </c>
      <c r="D76" s="278">
        <v>135</v>
      </c>
      <c r="E76" s="278">
        <v>45</v>
      </c>
      <c r="F76" s="278">
        <v>90</v>
      </c>
      <c r="G76" s="278">
        <v>39</v>
      </c>
      <c r="H76" s="217">
        <v>0</v>
      </c>
      <c r="I76" s="217">
        <v>0</v>
      </c>
      <c r="J76" s="217">
        <v>40</v>
      </c>
      <c r="K76" s="217">
        <v>50</v>
      </c>
      <c r="L76" s="217">
        <v>0</v>
      </c>
      <c r="M76" s="217">
        <v>0</v>
      </c>
      <c r="N76" s="278">
        <v>0</v>
      </c>
      <c r="O76" s="217">
        <v>0</v>
      </c>
      <c r="P76" s="217">
        <v>0</v>
      </c>
    </row>
    <row r="77" spans="1:16" s="3" customFormat="1" ht="15" customHeight="1" x14ac:dyDescent="0.25">
      <c r="A77" s="215" t="s">
        <v>195</v>
      </c>
      <c r="B77" s="216" t="s">
        <v>221</v>
      </c>
      <c r="C77" s="214" t="s">
        <v>16</v>
      </c>
      <c r="D77" s="278">
        <v>96</v>
      </c>
      <c r="E77" s="278">
        <v>32</v>
      </c>
      <c r="F77" s="278">
        <v>64</v>
      </c>
      <c r="G77" s="278">
        <v>36</v>
      </c>
      <c r="H77" s="217">
        <v>0</v>
      </c>
      <c r="I77" s="217">
        <v>0</v>
      </c>
      <c r="J77" s="217">
        <v>64</v>
      </c>
      <c r="K77" s="217">
        <v>0</v>
      </c>
      <c r="L77" s="217">
        <v>0</v>
      </c>
      <c r="M77" s="217">
        <v>0</v>
      </c>
      <c r="N77" s="278">
        <v>0</v>
      </c>
      <c r="O77" s="217">
        <v>0</v>
      </c>
      <c r="P77" s="217">
        <v>0</v>
      </c>
    </row>
    <row r="78" spans="1:16" s="3" customFormat="1" ht="4.5" customHeight="1" x14ac:dyDescent="0.25">
      <c r="A78" s="220"/>
      <c r="B78" s="221"/>
      <c r="C78" s="187"/>
      <c r="D78" s="310"/>
      <c r="E78" s="310"/>
      <c r="F78" s="310"/>
      <c r="G78" s="310"/>
      <c r="H78" s="222"/>
      <c r="I78" s="223"/>
      <c r="J78" s="224"/>
      <c r="K78" s="223"/>
      <c r="L78" s="224"/>
      <c r="M78" s="225"/>
      <c r="N78" s="279"/>
      <c r="O78" s="223"/>
      <c r="P78" s="224"/>
    </row>
    <row r="79" spans="1:16" s="3" customFormat="1" ht="15" customHeight="1" x14ac:dyDescent="0.25">
      <c r="A79" s="28" t="s">
        <v>95</v>
      </c>
      <c r="B79" s="29" t="s">
        <v>240</v>
      </c>
      <c r="C79" s="200" t="s">
        <v>177</v>
      </c>
      <c r="D79" s="311">
        <v>144</v>
      </c>
      <c r="E79" s="311">
        <v>0</v>
      </c>
      <c r="F79" s="311">
        <v>144</v>
      </c>
      <c r="G79" s="311">
        <v>144</v>
      </c>
      <c r="H79" s="132">
        <v>0</v>
      </c>
      <c r="I79" s="143">
        <v>0</v>
      </c>
      <c r="J79" s="164">
        <v>54</v>
      </c>
      <c r="K79" s="143">
        <v>90</v>
      </c>
      <c r="L79" s="164">
        <v>0</v>
      </c>
      <c r="M79" s="155">
        <v>0</v>
      </c>
      <c r="N79" s="280">
        <v>0</v>
      </c>
      <c r="O79" s="143">
        <v>0</v>
      </c>
      <c r="P79" s="164">
        <v>0</v>
      </c>
    </row>
    <row r="80" spans="1:16" s="3" customFormat="1" ht="15" customHeight="1" x14ac:dyDescent="0.25">
      <c r="A80" s="170" t="s">
        <v>251</v>
      </c>
      <c r="B80" s="171" t="s">
        <v>238</v>
      </c>
      <c r="C80" s="201" t="s">
        <v>47</v>
      </c>
      <c r="D80" s="312">
        <v>36</v>
      </c>
      <c r="E80" s="312">
        <v>0</v>
      </c>
      <c r="F80" s="312">
        <v>36</v>
      </c>
      <c r="G80" s="312">
        <v>36</v>
      </c>
      <c r="H80" s="172">
        <v>0</v>
      </c>
      <c r="I80" s="173">
        <v>0</v>
      </c>
      <c r="J80" s="174">
        <v>0</v>
      </c>
      <c r="K80" s="173">
        <v>36</v>
      </c>
      <c r="L80" s="174">
        <v>0</v>
      </c>
      <c r="M80" s="175">
        <v>0</v>
      </c>
      <c r="N80" s="281">
        <v>0</v>
      </c>
      <c r="O80" s="173">
        <v>0</v>
      </c>
      <c r="P80" s="174">
        <v>0</v>
      </c>
    </row>
    <row r="81" spans="1:16" s="3" customFormat="1" ht="32.25" customHeight="1" x14ac:dyDescent="0.25">
      <c r="A81" s="35"/>
      <c r="B81" s="40" t="s">
        <v>96</v>
      </c>
      <c r="C81" s="202"/>
      <c r="D81" s="282">
        <v>7542</v>
      </c>
      <c r="E81" s="282">
        <v>2214</v>
      </c>
      <c r="F81" s="282">
        <v>5328</v>
      </c>
      <c r="G81" s="282">
        <v>2715</v>
      </c>
      <c r="H81" s="133">
        <v>90</v>
      </c>
      <c r="I81" s="181">
        <v>600</v>
      </c>
      <c r="J81" s="38">
        <v>834</v>
      </c>
      <c r="K81" s="144">
        <v>590</v>
      </c>
      <c r="L81" s="156">
        <v>830</v>
      </c>
      <c r="M81" s="181">
        <v>576</v>
      </c>
      <c r="N81" s="282">
        <v>848</v>
      </c>
      <c r="O81" s="144">
        <v>576</v>
      </c>
      <c r="P81" s="156">
        <v>474</v>
      </c>
    </row>
    <row r="82" spans="1:16" s="3" customFormat="1" ht="15" customHeight="1" x14ac:dyDescent="0.25">
      <c r="A82" s="16"/>
      <c r="B82" s="14" t="s">
        <v>234</v>
      </c>
      <c r="C82" s="203"/>
      <c r="D82" s="10">
        <v>320</v>
      </c>
      <c r="E82" s="10">
        <v>0</v>
      </c>
      <c r="F82" s="10">
        <v>320</v>
      </c>
      <c r="G82" s="10">
        <v>0</v>
      </c>
      <c r="H82" s="131">
        <v>0</v>
      </c>
      <c r="I82" s="139">
        <v>32</v>
      </c>
      <c r="J82" s="161">
        <v>48</v>
      </c>
      <c r="K82" s="139">
        <v>32</v>
      </c>
      <c r="L82" s="161">
        <v>48</v>
      </c>
      <c r="M82" s="150">
        <v>32</v>
      </c>
      <c r="N82" s="131">
        <v>48</v>
      </c>
      <c r="O82" s="139">
        <v>32</v>
      </c>
      <c r="P82" s="161">
        <v>48</v>
      </c>
    </row>
    <row r="83" spans="1:16" s="3" customFormat="1" ht="19.5" customHeight="1" x14ac:dyDescent="0.25">
      <c r="A83" s="28" t="s">
        <v>131</v>
      </c>
      <c r="B83" s="41" t="s">
        <v>241</v>
      </c>
      <c r="C83" s="204"/>
      <c r="D83" s="30">
        <v>144</v>
      </c>
      <c r="E83" s="30">
        <v>0</v>
      </c>
      <c r="F83" s="30">
        <v>144</v>
      </c>
      <c r="G83" s="30">
        <v>0</v>
      </c>
      <c r="H83" s="132">
        <v>0</v>
      </c>
      <c r="I83" s="143"/>
      <c r="J83" s="164"/>
      <c r="K83" s="143"/>
      <c r="L83" s="164"/>
      <c r="M83" s="155"/>
      <c r="N83" s="132"/>
      <c r="O83" s="143"/>
      <c r="P83" s="164">
        <v>144</v>
      </c>
    </row>
    <row r="84" spans="1:16" s="3" customFormat="1" ht="19.5" customHeight="1" x14ac:dyDescent="0.25">
      <c r="A84" s="16" t="s">
        <v>254</v>
      </c>
      <c r="B84" s="27" t="s">
        <v>252</v>
      </c>
      <c r="C84" s="10"/>
      <c r="D84" s="10">
        <v>216</v>
      </c>
      <c r="E84" s="10">
        <v>0</v>
      </c>
      <c r="F84" s="10">
        <v>216</v>
      </c>
      <c r="G84" s="10">
        <v>0</v>
      </c>
      <c r="H84" s="131">
        <v>0</v>
      </c>
      <c r="I84" s="139"/>
      <c r="J84" s="161"/>
      <c r="K84" s="139"/>
      <c r="L84" s="161"/>
      <c r="M84" s="150"/>
      <c r="N84" s="131"/>
      <c r="O84" s="139"/>
      <c r="P84" s="161">
        <v>144</v>
      </c>
    </row>
    <row r="85" spans="1:16" s="3" customFormat="1" ht="15" customHeight="1" x14ac:dyDescent="0.25">
      <c r="A85" s="18" t="s">
        <v>297</v>
      </c>
      <c r="B85" s="19" t="s">
        <v>256</v>
      </c>
      <c r="C85" s="20"/>
      <c r="D85" s="20">
        <v>252</v>
      </c>
      <c r="E85" s="20">
        <v>0</v>
      </c>
      <c r="F85" s="20">
        <v>252</v>
      </c>
      <c r="G85" s="20">
        <v>0</v>
      </c>
      <c r="H85" s="128">
        <v>0</v>
      </c>
      <c r="I85" s="141">
        <v>0</v>
      </c>
      <c r="J85" s="163">
        <v>36</v>
      </c>
      <c r="K85" s="141">
        <v>72</v>
      </c>
      <c r="L85" s="163">
        <v>36</v>
      </c>
      <c r="M85" s="152">
        <v>18</v>
      </c>
      <c r="N85" s="128">
        <v>36</v>
      </c>
      <c r="O85" s="141">
        <v>18</v>
      </c>
      <c r="P85" s="163">
        <v>36</v>
      </c>
    </row>
    <row r="86" spans="1:16" s="3" customFormat="1" ht="15" customHeight="1" x14ac:dyDescent="0.25">
      <c r="A86" s="49"/>
      <c r="B86" s="51"/>
      <c r="C86" s="42"/>
      <c r="D86" s="43"/>
      <c r="E86" s="368" t="s">
        <v>103</v>
      </c>
      <c r="F86" s="371" t="s">
        <v>99</v>
      </c>
      <c r="G86" s="372"/>
      <c r="H86" s="373"/>
      <c r="I86" s="192">
        <v>600</v>
      </c>
      <c r="J86" s="166">
        <v>780</v>
      </c>
      <c r="K86" s="192">
        <v>464</v>
      </c>
      <c r="L86" s="166">
        <v>722</v>
      </c>
      <c r="M86" s="193">
        <v>378</v>
      </c>
      <c r="N86" s="194">
        <v>578</v>
      </c>
      <c r="O86" s="192">
        <v>522</v>
      </c>
      <c r="P86" s="166">
        <v>384</v>
      </c>
    </row>
    <row r="87" spans="1:16" s="3" customFormat="1" ht="15" customHeight="1" x14ac:dyDescent="0.25">
      <c r="A87" s="50" t="s">
        <v>298</v>
      </c>
      <c r="B87" s="52" t="s">
        <v>242</v>
      </c>
      <c r="C87" s="44"/>
      <c r="D87" s="45"/>
      <c r="E87" s="369"/>
      <c r="F87" s="371" t="s">
        <v>100</v>
      </c>
      <c r="G87" s="372"/>
      <c r="H87" s="373"/>
      <c r="I87" s="140">
        <v>0</v>
      </c>
      <c r="J87" s="162">
        <v>54</v>
      </c>
      <c r="K87" s="140">
        <v>90</v>
      </c>
      <c r="L87" s="162">
        <v>108</v>
      </c>
      <c r="M87" s="152">
        <v>198</v>
      </c>
      <c r="N87" s="128">
        <v>270</v>
      </c>
      <c r="O87" s="140">
        <v>0</v>
      </c>
      <c r="P87" s="162">
        <v>0</v>
      </c>
    </row>
    <row r="88" spans="1:16" s="3" customFormat="1" ht="15" customHeight="1" x14ac:dyDescent="0.25">
      <c r="A88" s="50" t="s">
        <v>253</v>
      </c>
      <c r="B88" s="52" t="s">
        <v>295</v>
      </c>
      <c r="C88" s="44"/>
      <c r="D88" s="45"/>
      <c r="E88" s="369"/>
      <c r="F88" s="374" t="s">
        <v>238</v>
      </c>
      <c r="G88" s="375"/>
      <c r="H88" s="376"/>
      <c r="I88" s="140">
        <v>0</v>
      </c>
      <c r="J88" s="162">
        <v>0</v>
      </c>
      <c r="K88" s="140">
        <v>36</v>
      </c>
      <c r="L88" s="162">
        <v>0</v>
      </c>
      <c r="M88" s="152">
        <v>0</v>
      </c>
      <c r="N88" s="128">
        <v>0</v>
      </c>
      <c r="O88" s="140">
        <v>54</v>
      </c>
      <c r="P88" s="162">
        <v>90</v>
      </c>
    </row>
    <row r="89" spans="1:16" s="3" customFormat="1" ht="15" customHeight="1" x14ac:dyDescent="0.25">
      <c r="A89" s="50" t="s">
        <v>255</v>
      </c>
      <c r="B89" s="52" t="s">
        <v>296</v>
      </c>
      <c r="C89" s="44"/>
      <c r="D89" s="45"/>
      <c r="E89" s="369"/>
      <c r="F89" s="377" t="s">
        <v>243</v>
      </c>
      <c r="G89" s="378"/>
      <c r="H89" s="379"/>
      <c r="I89" s="140">
        <v>0</v>
      </c>
      <c r="J89" s="162">
        <v>0</v>
      </c>
      <c r="K89" s="140">
        <v>0</v>
      </c>
      <c r="L89" s="162">
        <v>0</v>
      </c>
      <c r="M89" s="152">
        <v>0</v>
      </c>
      <c r="N89" s="128">
        <v>0</v>
      </c>
      <c r="O89" s="140">
        <v>0</v>
      </c>
      <c r="P89" s="162">
        <v>144</v>
      </c>
    </row>
    <row r="90" spans="1:16" s="3" customFormat="1" ht="15" customHeight="1" x14ac:dyDescent="0.25">
      <c r="A90" s="50"/>
      <c r="B90" s="64"/>
      <c r="C90" s="44"/>
      <c r="D90" s="45"/>
      <c r="E90" s="369"/>
      <c r="F90" s="371" t="s">
        <v>101</v>
      </c>
      <c r="G90" s="372"/>
      <c r="H90" s="373"/>
      <c r="I90" s="140">
        <v>0</v>
      </c>
      <c r="J90" s="162">
        <v>2</v>
      </c>
      <c r="K90" s="140">
        <v>4</v>
      </c>
      <c r="L90" s="162">
        <v>2</v>
      </c>
      <c r="M90" s="152">
        <v>1</v>
      </c>
      <c r="N90" s="128">
        <v>2</v>
      </c>
      <c r="O90" s="140">
        <v>1</v>
      </c>
      <c r="P90" s="162">
        <v>2</v>
      </c>
    </row>
    <row r="91" spans="1:16" s="3" customFormat="1" ht="15" customHeight="1" x14ac:dyDescent="0.25">
      <c r="A91" s="50"/>
      <c r="B91" s="52"/>
      <c r="C91" s="44"/>
      <c r="D91" s="45"/>
      <c r="E91" s="369"/>
      <c r="F91" s="371" t="s">
        <v>102</v>
      </c>
      <c r="G91" s="372"/>
      <c r="H91" s="373"/>
      <c r="I91" s="141">
        <v>6</v>
      </c>
      <c r="J91" s="163">
        <v>10</v>
      </c>
      <c r="K91" s="141">
        <v>8</v>
      </c>
      <c r="L91" s="163">
        <v>10</v>
      </c>
      <c r="M91" s="152">
        <v>4</v>
      </c>
      <c r="N91" s="128">
        <v>7</v>
      </c>
      <c r="O91" s="141">
        <v>6</v>
      </c>
      <c r="P91" s="164">
        <v>6</v>
      </c>
    </row>
    <row r="92" spans="1:16" s="3" customFormat="1" ht="15" customHeight="1" x14ac:dyDescent="0.25">
      <c r="A92" s="48"/>
      <c r="B92" s="53"/>
      <c r="C92" s="46"/>
      <c r="D92" s="47"/>
      <c r="E92" s="370"/>
      <c r="F92" s="371"/>
      <c r="G92" s="372"/>
      <c r="H92" s="372"/>
      <c r="I92" s="217"/>
      <c r="J92" s="217"/>
      <c r="K92" s="217"/>
      <c r="L92" s="217"/>
      <c r="M92" s="217"/>
      <c r="N92" s="217"/>
      <c r="O92" s="217"/>
      <c r="P92" s="242"/>
    </row>
    <row r="93" spans="1:16" s="3" customFormat="1" ht="24.95" customHeight="1" x14ac:dyDescent="0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</row>
  </sheetData>
  <mergeCells count="32">
    <mergeCell ref="O8:O9"/>
    <mergeCell ref="I7:J7"/>
    <mergeCell ref="E86:E92"/>
    <mergeCell ref="F86:H86"/>
    <mergeCell ref="F87:H87"/>
    <mergeCell ref="F91:H91"/>
    <mergeCell ref="F90:H90"/>
    <mergeCell ref="F92:H92"/>
    <mergeCell ref="F88:H88"/>
    <mergeCell ref="F89:H89"/>
    <mergeCell ref="B6:B9"/>
    <mergeCell ref="F8:F9"/>
    <mergeCell ref="A2:P2"/>
    <mergeCell ref="F7:H7"/>
    <mergeCell ref="D6:H6"/>
    <mergeCell ref="G8:H8"/>
    <mergeCell ref="A6:A9"/>
    <mergeCell ref="A4:P4"/>
    <mergeCell ref="C6:C9"/>
    <mergeCell ref="M8:M9"/>
    <mergeCell ref="I6:P6"/>
    <mergeCell ref="L8:L9"/>
    <mergeCell ref="K8:K9"/>
    <mergeCell ref="K7:L7"/>
    <mergeCell ref="O7:P7"/>
    <mergeCell ref="P8:P9"/>
    <mergeCell ref="D7:D9"/>
    <mergeCell ref="M7:N7"/>
    <mergeCell ref="E7:E9"/>
    <mergeCell ref="N8:N9"/>
    <mergeCell ref="I8:I9"/>
    <mergeCell ref="J8:J9"/>
  </mergeCells>
  <phoneticPr fontId="0" type="noConversion"/>
  <printOptions horizontalCentered="1"/>
  <pageMargins left="0.39370078740157483" right="0.31496062992125984" top="0.51181102362204722" bottom="0.19685039370078741" header="0.39370078740157483" footer="0.39370078740157483"/>
  <pageSetup paperSize="9" scale="79" fitToHeight="2" orientation="landscape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zoomScale="95" workbookViewId="0">
      <selection activeCell="C7" sqref="C7:I7"/>
    </sheetView>
  </sheetViews>
  <sheetFormatPr defaultRowHeight="12.75" x14ac:dyDescent="0.2"/>
  <cols>
    <col min="1" max="1" width="3.140625" customWidth="1"/>
    <col min="2" max="2" width="3.42578125" customWidth="1"/>
  </cols>
  <sheetData>
    <row r="1" spans="2:11" ht="12.75" customHeight="1" x14ac:dyDescent="0.2">
      <c r="B1" s="383" t="s">
        <v>189</v>
      </c>
      <c r="C1" s="383"/>
      <c r="D1" s="383"/>
      <c r="E1" s="383"/>
      <c r="F1" s="383"/>
      <c r="G1" s="383"/>
      <c r="H1" s="383"/>
      <c r="I1" s="383"/>
      <c r="J1" s="69"/>
      <c r="K1" s="69"/>
    </row>
    <row r="2" spans="2:11" ht="12.75" customHeight="1" x14ac:dyDescent="0.2">
      <c r="B2" s="383" t="s">
        <v>151</v>
      </c>
      <c r="C2" s="383"/>
      <c r="D2" s="383"/>
      <c r="E2" s="383"/>
      <c r="F2" s="383"/>
      <c r="G2" s="383"/>
      <c r="H2" s="383"/>
      <c r="I2" s="383"/>
      <c r="J2" s="69"/>
      <c r="K2" s="69"/>
    </row>
    <row r="3" spans="2:11" ht="12.75" customHeight="1" x14ac:dyDescent="0.2">
      <c r="B3" s="383" t="s">
        <v>226</v>
      </c>
      <c r="C3" s="383"/>
      <c r="D3" s="383"/>
      <c r="E3" s="383"/>
      <c r="F3" s="383"/>
      <c r="G3" s="383"/>
      <c r="H3" s="383"/>
      <c r="I3" s="383"/>
      <c r="J3" s="69"/>
      <c r="K3" s="69"/>
    </row>
    <row r="4" spans="2:11" ht="6.75" customHeight="1" x14ac:dyDescent="0.2"/>
    <row r="5" spans="2:11" ht="6.75" customHeight="1" x14ac:dyDescent="0.2"/>
    <row r="6" spans="2:11" ht="25.5" customHeight="1" x14ac:dyDescent="0.2">
      <c r="B6" s="68" t="s">
        <v>133</v>
      </c>
      <c r="C6" s="384" t="s">
        <v>145</v>
      </c>
      <c r="D6" s="385"/>
      <c r="E6" s="385"/>
      <c r="F6" s="385"/>
      <c r="G6" s="385"/>
      <c r="H6" s="385"/>
      <c r="I6" s="386"/>
    </row>
    <row r="7" spans="2:11" x14ac:dyDescent="0.2">
      <c r="B7" s="68"/>
      <c r="C7" s="380" t="s">
        <v>146</v>
      </c>
      <c r="D7" s="381"/>
      <c r="E7" s="381"/>
      <c r="F7" s="381"/>
      <c r="G7" s="381"/>
      <c r="H7" s="381"/>
      <c r="I7" s="382"/>
    </row>
    <row r="8" spans="2:11" x14ac:dyDescent="0.2">
      <c r="B8" s="90">
        <v>1</v>
      </c>
      <c r="C8" s="91" t="s">
        <v>216</v>
      </c>
      <c r="D8" s="92"/>
      <c r="E8" s="92"/>
      <c r="F8" s="92"/>
      <c r="G8" s="92"/>
      <c r="H8" s="92"/>
      <c r="I8" s="93"/>
    </row>
    <row r="9" spans="2:11" x14ac:dyDescent="0.2">
      <c r="B9" s="94">
        <v>2</v>
      </c>
      <c r="C9" s="95" t="s">
        <v>210</v>
      </c>
      <c r="D9" s="96"/>
      <c r="E9" s="96"/>
      <c r="F9" s="96"/>
      <c r="G9" s="96"/>
      <c r="H9" s="96"/>
      <c r="I9" s="97"/>
    </row>
    <row r="10" spans="2:11" x14ac:dyDescent="0.2">
      <c r="B10" s="94">
        <v>3</v>
      </c>
      <c r="C10" s="95" t="s">
        <v>134</v>
      </c>
      <c r="D10" s="96"/>
      <c r="E10" s="96"/>
      <c r="F10" s="96"/>
      <c r="G10" s="96"/>
      <c r="H10" s="96"/>
      <c r="I10" s="97"/>
    </row>
    <row r="11" spans="2:11" x14ac:dyDescent="0.2">
      <c r="B11" s="94">
        <v>4</v>
      </c>
      <c r="C11" s="95" t="s">
        <v>211</v>
      </c>
      <c r="D11" s="96"/>
      <c r="E11" s="96"/>
      <c r="F11" s="96"/>
      <c r="G11" s="96"/>
      <c r="H11" s="96"/>
      <c r="I11" s="97"/>
    </row>
    <row r="12" spans="2:11" x14ac:dyDescent="0.2">
      <c r="B12" s="94"/>
      <c r="C12" s="95" t="s">
        <v>212</v>
      </c>
      <c r="D12" s="96"/>
      <c r="E12" s="96"/>
      <c r="F12" s="96"/>
      <c r="G12" s="96"/>
      <c r="H12" s="96" t="s">
        <v>281</v>
      </c>
      <c r="I12" s="97"/>
    </row>
    <row r="13" spans="2:11" x14ac:dyDescent="0.2">
      <c r="B13" s="94"/>
      <c r="C13" s="95" t="s">
        <v>213</v>
      </c>
      <c r="D13" s="96"/>
      <c r="E13" s="96"/>
      <c r="F13" s="96"/>
      <c r="G13" s="96"/>
      <c r="H13" s="96"/>
      <c r="I13" s="97"/>
    </row>
    <row r="14" spans="2:11" x14ac:dyDescent="0.2">
      <c r="B14" s="94"/>
      <c r="C14" s="95" t="s">
        <v>214</v>
      </c>
      <c r="D14" s="96"/>
      <c r="E14" s="96"/>
      <c r="F14" s="96"/>
      <c r="G14" s="96"/>
      <c r="H14" s="96"/>
      <c r="I14" s="97"/>
    </row>
    <row r="15" spans="2:11" x14ac:dyDescent="0.2">
      <c r="B15" s="94">
        <v>5</v>
      </c>
      <c r="C15" s="95" t="s">
        <v>135</v>
      </c>
      <c r="D15" s="96"/>
      <c r="E15" s="96"/>
      <c r="F15" s="96" t="s">
        <v>280</v>
      </c>
      <c r="G15" s="96"/>
      <c r="H15" s="96"/>
      <c r="I15" s="97"/>
    </row>
    <row r="16" spans="2:11" x14ac:dyDescent="0.2">
      <c r="B16" s="94">
        <v>6</v>
      </c>
      <c r="C16" s="95" t="s">
        <v>215</v>
      </c>
      <c r="D16" s="96"/>
      <c r="E16" s="96"/>
      <c r="F16" s="96"/>
      <c r="G16" s="96"/>
      <c r="H16" s="96"/>
      <c r="I16" s="97"/>
    </row>
    <row r="17" spans="2:9" x14ac:dyDescent="0.2">
      <c r="B17" s="94">
        <v>7</v>
      </c>
      <c r="C17" s="95" t="s">
        <v>282</v>
      </c>
      <c r="D17" s="96"/>
      <c r="E17" s="96"/>
      <c r="F17" s="96"/>
      <c r="G17" s="96"/>
      <c r="H17" s="96"/>
      <c r="I17" s="97"/>
    </row>
    <row r="18" spans="2:9" x14ac:dyDescent="0.2">
      <c r="B18" s="94"/>
      <c r="C18" s="95"/>
      <c r="D18" s="96"/>
      <c r="E18" s="96"/>
      <c r="F18" s="96"/>
      <c r="G18" s="96"/>
      <c r="H18" s="96"/>
      <c r="I18" s="97"/>
    </row>
    <row r="19" spans="2:9" x14ac:dyDescent="0.2">
      <c r="B19" s="98"/>
      <c r="C19" s="99"/>
      <c r="D19" s="100"/>
      <c r="E19" s="100"/>
      <c r="F19" s="100"/>
      <c r="G19" s="100"/>
      <c r="H19" s="100"/>
      <c r="I19" s="101"/>
    </row>
    <row r="20" spans="2:9" x14ac:dyDescent="0.2">
      <c r="B20" s="66"/>
      <c r="C20" s="380" t="s">
        <v>147</v>
      </c>
      <c r="D20" s="381"/>
      <c r="E20" s="381"/>
      <c r="F20" s="381"/>
      <c r="G20" s="381"/>
      <c r="H20" s="381"/>
      <c r="I20" s="382"/>
    </row>
    <row r="21" spans="2:9" x14ac:dyDescent="0.2">
      <c r="B21" s="90">
        <v>1</v>
      </c>
      <c r="C21" s="91" t="s">
        <v>136</v>
      </c>
      <c r="D21" s="92"/>
      <c r="E21" s="92"/>
      <c r="F21" s="92"/>
      <c r="G21" s="92"/>
      <c r="H21" s="92"/>
      <c r="I21" s="93"/>
    </row>
    <row r="22" spans="2:9" x14ac:dyDescent="0.2">
      <c r="B22" s="94">
        <v>2</v>
      </c>
      <c r="C22" s="95" t="s">
        <v>137</v>
      </c>
      <c r="D22" s="96"/>
      <c r="E22" s="96"/>
      <c r="F22" s="96"/>
      <c r="G22" s="96"/>
      <c r="H22" s="96"/>
      <c r="I22" s="97"/>
    </row>
    <row r="23" spans="2:9" x14ac:dyDescent="0.2">
      <c r="B23" s="94">
        <v>3</v>
      </c>
      <c r="C23" s="95" t="s">
        <v>183</v>
      </c>
      <c r="D23" s="96"/>
      <c r="E23" s="96"/>
      <c r="F23" s="96"/>
      <c r="G23" s="96"/>
      <c r="H23" s="96"/>
      <c r="I23" s="97"/>
    </row>
    <row r="24" spans="2:9" x14ac:dyDescent="0.2">
      <c r="B24" s="94">
        <v>4</v>
      </c>
      <c r="C24" s="95" t="s">
        <v>138</v>
      </c>
      <c r="D24" s="96"/>
      <c r="E24" s="96"/>
      <c r="F24" s="96"/>
      <c r="G24" s="96"/>
      <c r="H24" s="96"/>
      <c r="I24" s="97"/>
    </row>
    <row r="25" spans="2:9" x14ac:dyDescent="0.2">
      <c r="B25" s="94">
        <v>5</v>
      </c>
      <c r="C25" s="95" t="s">
        <v>139</v>
      </c>
      <c r="D25" s="96"/>
      <c r="E25" s="96"/>
      <c r="F25" s="96"/>
      <c r="G25" s="96"/>
      <c r="H25" s="96"/>
      <c r="I25" s="97"/>
    </row>
    <row r="26" spans="2:9" x14ac:dyDescent="0.2">
      <c r="B26" s="102">
        <v>6</v>
      </c>
      <c r="C26" s="99" t="s">
        <v>140</v>
      </c>
      <c r="D26" s="100"/>
      <c r="E26" s="100"/>
      <c r="F26" s="100"/>
      <c r="G26" s="100"/>
      <c r="H26" s="100"/>
      <c r="I26" s="101"/>
    </row>
    <row r="27" spans="2:9" x14ac:dyDescent="0.2">
      <c r="B27" s="66"/>
      <c r="C27" s="380" t="s">
        <v>148</v>
      </c>
      <c r="D27" s="381"/>
      <c r="E27" s="381"/>
      <c r="F27" s="381"/>
      <c r="G27" s="381"/>
      <c r="H27" s="381"/>
      <c r="I27" s="382"/>
    </row>
    <row r="28" spans="2:9" x14ac:dyDescent="0.2">
      <c r="B28" s="90">
        <v>1</v>
      </c>
      <c r="C28" s="91" t="s">
        <v>141</v>
      </c>
      <c r="D28" s="92"/>
      <c r="E28" s="92"/>
      <c r="F28" s="92"/>
      <c r="G28" s="92"/>
      <c r="H28" s="92"/>
      <c r="I28" s="93"/>
    </row>
    <row r="29" spans="2:9" x14ac:dyDescent="0.2">
      <c r="B29" s="66"/>
      <c r="C29" s="380" t="s">
        <v>149</v>
      </c>
      <c r="D29" s="381"/>
      <c r="E29" s="381"/>
      <c r="F29" s="381"/>
      <c r="G29" s="381"/>
      <c r="H29" s="381"/>
      <c r="I29" s="382"/>
    </row>
    <row r="30" spans="2:9" x14ac:dyDescent="0.2">
      <c r="B30" s="85">
        <v>1</v>
      </c>
      <c r="C30" s="87" t="s">
        <v>142</v>
      </c>
      <c r="D30" s="88"/>
      <c r="E30" s="88"/>
      <c r="F30" s="88"/>
      <c r="G30" s="88"/>
      <c r="H30" s="88"/>
      <c r="I30" s="89"/>
    </row>
    <row r="31" spans="2:9" ht="15.75" x14ac:dyDescent="0.2">
      <c r="B31" s="315">
        <v>2</v>
      </c>
      <c r="C31" s="318" t="s">
        <v>283</v>
      </c>
      <c r="D31" s="316"/>
      <c r="E31" s="316"/>
      <c r="F31" s="316"/>
      <c r="G31" s="316"/>
      <c r="H31" s="316"/>
      <c r="I31" s="317"/>
    </row>
    <row r="32" spans="2:9" x14ac:dyDescent="0.2">
      <c r="B32" s="102">
        <v>3</v>
      </c>
      <c r="C32" s="99" t="s">
        <v>143</v>
      </c>
      <c r="D32" s="100"/>
      <c r="E32" s="100"/>
      <c r="F32" s="100"/>
      <c r="G32" s="100"/>
      <c r="H32" s="100"/>
      <c r="I32" s="101"/>
    </row>
    <row r="33" spans="2:9" x14ac:dyDescent="0.2">
      <c r="B33" s="1"/>
      <c r="C33" s="380" t="s">
        <v>150</v>
      </c>
      <c r="D33" s="381"/>
      <c r="E33" s="381"/>
      <c r="F33" s="381"/>
      <c r="G33" s="381"/>
      <c r="H33" s="381"/>
      <c r="I33" s="382"/>
    </row>
    <row r="34" spans="2:9" x14ac:dyDescent="0.2">
      <c r="B34" s="103">
        <v>1</v>
      </c>
      <c r="C34" s="87" t="s">
        <v>144</v>
      </c>
      <c r="D34" s="88"/>
      <c r="E34" s="88"/>
      <c r="F34" s="88"/>
      <c r="G34" s="88"/>
      <c r="H34" s="88"/>
      <c r="I34" s="89"/>
    </row>
    <row r="35" spans="2:9" x14ac:dyDescent="0.2">
      <c r="B35" s="98"/>
      <c r="C35" s="99"/>
      <c r="D35" s="100"/>
      <c r="E35" s="100"/>
      <c r="F35" s="100"/>
      <c r="G35" s="100"/>
      <c r="H35" s="100"/>
      <c r="I35" s="101"/>
    </row>
  </sheetData>
  <mergeCells count="9">
    <mergeCell ref="C27:I27"/>
    <mergeCell ref="C29:I29"/>
    <mergeCell ref="C33:I33"/>
    <mergeCell ref="B1:I1"/>
    <mergeCell ref="B3:I3"/>
    <mergeCell ref="B2:I2"/>
    <mergeCell ref="C6:I6"/>
    <mergeCell ref="C7:I7"/>
    <mergeCell ref="C20:I20"/>
  </mergeCells>
  <phoneticPr fontId="7" type="noConversion"/>
  <printOptions horizontalCentered="1"/>
  <pageMargins left="0.78740157480314965" right="0.78740157480314965" top="0.59055118110236227" bottom="0.39370078740157483" header="0.11811023622047245" footer="0.118110236220472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64" zoomScale="75" zoomScaleSheetLayoutView="75" workbookViewId="0">
      <selection activeCell="D19" sqref="D19"/>
    </sheetView>
  </sheetViews>
  <sheetFormatPr defaultRowHeight="12.75" x14ac:dyDescent="0.2"/>
  <cols>
    <col min="1" max="1" width="9" style="2" customWidth="1"/>
    <col min="2" max="2" width="58" customWidth="1"/>
    <col min="3" max="3" width="11.28515625" customWidth="1"/>
    <col min="4" max="4" width="10.28515625" customWidth="1"/>
  </cols>
  <sheetData>
    <row r="1" spans="1:4" ht="14.25" customHeight="1" x14ac:dyDescent="0.2">
      <c r="A1" s="55"/>
      <c r="B1" s="55"/>
      <c r="C1" s="55"/>
      <c r="D1" s="55"/>
    </row>
    <row r="2" spans="1:4" ht="18.75" customHeight="1" x14ac:dyDescent="0.3">
      <c r="A2" s="346" t="s">
        <v>188</v>
      </c>
      <c r="B2" s="346"/>
      <c r="C2" s="346"/>
      <c r="D2" s="205"/>
    </row>
    <row r="3" spans="1:4" ht="3" customHeight="1" x14ac:dyDescent="0.25">
      <c r="A3" s="54"/>
      <c r="B3" s="54"/>
      <c r="C3" s="54"/>
      <c r="D3" s="54"/>
    </row>
    <row r="4" spans="1:4" ht="14.25" customHeight="1" x14ac:dyDescent="0.2">
      <c r="A4" s="356" t="s">
        <v>191</v>
      </c>
      <c r="B4" s="356"/>
      <c r="C4" s="356"/>
      <c r="D4" s="206"/>
    </row>
    <row r="5" spans="1:4" ht="4.5" customHeight="1" x14ac:dyDescent="0.25">
      <c r="A5" s="54"/>
      <c r="B5" s="54"/>
      <c r="C5" s="54"/>
      <c r="D5" s="54"/>
    </row>
    <row r="6" spans="1:4" ht="6" customHeight="1" x14ac:dyDescent="0.2">
      <c r="A6" s="353" t="s">
        <v>3</v>
      </c>
      <c r="B6" s="343" t="s">
        <v>4</v>
      </c>
      <c r="C6" s="357" t="s">
        <v>202</v>
      </c>
      <c r="D6" s="207"/>
    </row>
    <row r="7" spans="1:4" ht="18" customHeight="1" x14ac:dyDescent="0.2">
      <c r="A7" s="354"/>
      <c r="B7" s="344"/>
      <c r="C7" s="358"/>
      <c r="D7" s="207" t="s">
        <v>203</v>
      </c>
    </row>
    <row r="8" spans="1:4" ht="3" customHeight="1" x14ac:dyDescent="0.2">
      <c r="A8" s="354"/>
      <c r="B8" s="344"/>
      <c r="C8" s="358"/>
      <c r="D8" s="207"/>
    </row>
    <row r="9" spans="1:4" ht="6" customHeight="1" x14ac:dyDescent="0.2">
      <c r="A9" s="355"/>
      <c r="B9" s="345"/>
      <c r="C9" s="359"/>
      <c r="D9" s="207"/>
    </row>
    <row r="10" spans="1:4" ht="12.75" customHeight="1" thickBot="1" x14ac:dyDescent="0.25">
      <c r="A10" s="4">
        <v>1</v>
      </c>
      <c r="B10" s="5">
        <v>2</v>
      </c>
      <c r="C10" s="5"/>
      <c r="D10" s="208"/>
    </row>
    <row r="11" spans="1:4" ht="32.25" customHeight="1" thickTop="1" thickBot="1" x14ac:dyDescent="0.25">
      <c r="A11" s="72" t="s">
        <v>154</v>
      </c>
      <c r="B11" s="74" t="s">
        <v>155</v>
      </c>
      <c r="C11" s="13"/>
      <c r="D11" s="209">
        <v>1404</v>
      </c>
    </row>
    <row r="12" spans="1:4" ht="15" customHeight="1" thickTop="1" x14ac:dyDescent="0.2">
      <c r="A12" s="73" t="s">
        <v>167</v>
      </c>
      <c r="B12" s="77" t="s">
        <v>156</v>
      </c>
      <c r="C12" s="34"/>
      <c r="D12" s="44">
        <v>78</v>
      </c>
    </row>
    <row r="13" spans="1:4" ht="15" customHeight="1" x14ac:dyDescent="0.2">
      <c r="A13" s="76" t="s">
        <v>168</v>
      </c>
      <c r="B13" s="78" t="s">
        <v>157</v>
      </c>
      <c r="C13" s="80"/>
      <c r="D13" s="210">
        <v>117</v>
      </c>
    </row>
    <row r="14" spans="1:4" ht="15" customHeight="1" x14ac:dyDescent="0.2">
      <c r="A14" s="82" t="s">
        <v>169</v>
      </c>
      <c r="B14" s="83" t="s">
        <v>34</v>
      </c>
      <c r="C14" s="84"/>
      <c r="D14" s="210">
        <v>78</v>
      </c>
    </row>
    <row r="15" spans="1:4" ht="15" customHeight="1" x14ac:dyDescent="0.2">
      <c r="A15" s="82" t="s">
        <v>170</v>
      </c>
      <c r="B15" s="83" t="s">
        <v>32</v>
      </c>
      <c r="C15" s="20"/>
      <c r="D15" s="44">
        <v>117</v>
      </c>
    </row>
    <row r="16" spans="1:4" ht="15" customHeight="1" x14ac:dyDescent="0.2">
      <c r="A16" s="82" t="s">
        <v>171</v>
      </c>
      <c r="B16" s="83" t="s">
        <v>158</v>
      </c>
      <c r="C16" s="20"/>
      <c r="D16" s="44">
        <v>117</v>
      </c>
    </row>
    <row r="17" spans="1:4" ht="15" customHeight="1" x14ac:dyDescent="0.2">
      <c r="A17" s="82" t="s">
        <v>172</v>
      </c>
      <c r="B17" s="83" t="s">
        <v>159</v>
      </c>
      <c r="C17" s="20"/>
      <c r="D17" s="44">
        <v>78</v>
      </c>
    </row>
    <row r="18" spans="1:4" ht="15" customHeight="1" x14ac:dyDescent="0.2">
      <c r="A18" s="82" t="s">
        <v>173</v>
      </c>
      <c r="B18" s="83" t="s">
        <v>160</v>
      </c>
      <c r="C18" s="20"/>
      <c r="D18" s="44">
        <v>78</v>
      </c>
    </row>
    <row r="19" spans="1:4" ht="15" customHeight="1" x14ac:dyDescent="0.2">
      <c r="A19" s="82" t="s">
        <v>174</v>
      </c>
      <c r="B19" s="83" t="s">
        <v>36</v>
      </c>
      <c r="C19" s="84"/>
      <c r="D19" s="210">
        <v>117</v>
      </c>
    </row>
    <row r="20" spans="1:4" ht="15" customHeight="1" x14ac:dyDescent="0.2">
      <c r="A20" s="82" t="s">
        <v>174</v>
      </c>
      <c r="B20" s="83" t="s">
        <v>161</v>
      </c>
      <c r="C20" s="20"/>
      <c r="D20" s="44">
        <v>70</v>
      </c>
    </row>
    <row r="21" spans="1:4" ht="15" customHeight="1" x14ac:dyDescent="0.2">
      <c r="A21" s="82" t="s">
        <v>163</v>
      </c>
      <c r="B21" s="83" t="s">
        <v>39</v>
      </c>
      <c r="C21" s="20"/>
      <c r="D21" s="44">
        <v>290</v>
      </c>
    </row>
    <row r="22" spans="1:4" ht="15" customHeight="1" x14ac:dyDescent="0.2">
      <c r="A22" s="82" t="s">
        <v>162</v>
      </c>
      <c r="B22" s="83" t="s">
        <v>164</v>
      </c>
      <c r="C22" s="20"/>
      <c r="D22" s="44">
        <v>169</v>
      </c>
    </row>
    <row r="23" spans="1:4" ht="15" customHeight="1" x14ac:dyDescent="0.2">
      <c r="A23" s="82" t="s">
        <v>165</v>
      </c>
      <c r="B23" s="83" t="s">
        <v>166</v>
      </c>
      <c r="C23" s="20"/>
      <c r="D23" s="44">
        <v>95</v>
      </c>
    </row>
    <row r="24" spans="1:4" ht="15" customHeight="1" thickBot="1" x14ac:dyDescent="0.25">
      <c r="A24" s="75"/>
      <c r="B24" s="79"/>
      <c r="C24" s="81"/>
      <c r="D24" s="210"/>
    </row>
    <row r="25" spans="1:4" s="3" customFormat="1" ht="32.25" customHeight="1" thickTop="1" thickBot="1" x14ac:dyDescent="0.3">
      <c r="A25" s="11" t="s">
        <v>26</v>
      </c>
      <c r="B25" s="12" t="s">
        <v>27</v>
      </c>
      <c r="C25" s="21">
        <v>440</v>
      </c>
      <c r="D25" s="211">
        <v>432</v>
      </c>
    </row>
    <row r="26" spans="1:4" s="3" customFormat="1" ht="15" customHeight="1" thickTop="1" x14ac:dyDescent="0.25">
      <c r="A26" s="16" t="s">
        <v>29</v>
      </c>
      <c r="B26" s="14" t="s">
        <v>30</v>
      </c>
      <c r="C26" s="10">
        <v>48</v>
      </c>
      <c r="D26" s="44">
        <v>48</v>
      </c>
    </row>
    <row r="27" spans="1:4" s="3" customFormat="1" ht="15" customHeight="1" x14ac:dyDescent="0.25">
      <c r="A27" s="17" t="s">
        <v>31</v>
      </c>
      <c r="B27" s="15" t="s">
        <v>32</v>
      </c>
      <c r="C27" s="8">
        <v>48</v>
      </c>
      <c r="D27" s="44">
        <v>48</v>
      </c>
    </row>
    <row r="28" spans="1:4" s="3" customFormat="1" ht="15" customHeight="1" x14ac:dyDescent="0.25">
      <c r="A28" s="17" t="s">
        <v>33</v>
      </c>
      <c r="B28" s="15" t="s">
        <v>34</v>
      </c>
      <c r="C28" s="107">
        <v>172</v>
      </c>
      <c r="D28" s="212">
        <v>168</v>
      </c>
    </row>
    <row r="29" spans="1:4" s="3" customFormat="1" ht="15" customHeight="1" x14ac:dyDescent="0.25">
      <c r="A29" s="17" t="s">
        <v>35</v>
      </c>
      <c r="B29" s="15" t="s">
        <v>36</v>
      </c>
      <c r="C29" s="8">
        <v>172</v>
      </c>
      <c r="D29" s="44">
        <v>168</v>
      </c>
    </row>
    <row r="30" spans="1:4" s="3" customFormat="1" ht="15" customHeight="1" thickBot="1" x14ac:dyDescent="0.3">
      <c r="A30" s="18"/>
      <c r="B30" s="19"/>
      <c r="C30" s="20"/>
      <c r="D30" s="44"/>
    </row>
    <row r="31" spans="1:4" s="3" customFormat="1" ht="32.25" customHeight="1" thickTop="1" thickBot="1" x14ac:dyDescent="0.3">
      <c r="A31" s="11" t="s">
        <v>17</v>
      </c>
      <c r="B31" s="22" t="s">
        <v>37</v>
      </c>
      <c r="C31" s="21">
        <v>132</v>
      </c>
      <c r="D31" s="211">
        <v>132</v>
      </c>
    </row>
    <row r="32" spans="1:4" s="3" customFormat="1" ht="15" customHeight="1" thickTop="1" x14ac:dyDescent="0.25">
      <c r="A32" s="16" t="s">
        <v>38</v>
      </c>
      <c r="B32" s="14" t="s">
        <v>39</v>
      </c>
      <c r="C32" s="10"/>
      <c r="D32" s="44">
        <v>42</v>
      </c>
    </row>
    <row r="33" spans="1:4" s="3" customFormat="1" ht="15" customHeight="1" x14ac:dyDescent="0.25">
      <c r="A33" s="17" t="s">
        <v>40</v>
      </c>
      <c r="B33" s="15" t="s">
        <v>41</v>
      </c>
      <c r="C33" s="8"/>
      <c r="D33" s="44">
        <v>32</v>
      </c>
    </row>
    <row r="34" spans="1:4" s="3" customFormat="1" ht="15" customHeight="1" x14ac:dyDescent="0.3">
      <c r="A34" s="17" t="s">
        <v>42</v>
      </c>
      <c r="B34" s="23" t="s">
        <v>43</v>
      </c>
      <c r="C34" s="8"/>
      <c r="D34" s="44">
        <v>58</v>
      </c>
    </row>
    <row r="35" spans="1:4" s="3" customFormat="1" ht="15" customHeight="1" thickBot="1" x14ac:dyDescent="0.3">
      <c r="A35" s="18"/>
      <c r="B35" s="19"/>
      <c r="C35" s="20"/>
      <c r="D35" s="44"/>
    </row>
    <row r="36" spans="1:4" s="3" customFormat="1" ht="19.5" customHeight="1" thickTop="1" thickBot="1" x14ac:dyDescent="0.3">
      <c r="A36" s="11" t="s">
        <v>18</v>
      </c>
      <c r="B36" s="24" t="s">
        <v>44</v>
      </c>
      <c r="C36" s="13">
        <v>1552</v>
      </c>
      <c r="D36" s="209">
        <v>3360</v>
      </c>
    </row>
    <row r="37" spans="1:4" s="3" customFormat="1" ht="19.5" customHeight="1" thickTop="1" x14ac:dyDescent="0.25">
      <c r="A37" s="9" t="s">
        <v>19</v>
      </c>
      <c r="B37" s="25" t="s">
        <v>45</v>
      </c>
      <c r="C37" s="26">
        <v>468</v>
      </c>
      <c r="D37" s="211">
        <v>534</v>
      </c>
    </row>
    <row r="38" spans="1:4" s="3" customFormat="1" ht="15" customHeight="1" x14ac:dyDescent="0.25">
      <c r="A38" s="17" t="s">
        <v>122</v>
      </c>
      <c r="B38" s="15" t="s">
        <v>46</v>
      </c>
      <c r="C38" s="8"/>
      <c r="D38" s="44">
        <v>72</v>
      </c>
    </row>
    <row r="39" spans="1:4" s="3" customFormat="1" ht="15" customHeight="1" x14ac:dyDescent="0.25">
      <c r="A39" s="17" t="s">
        <v>126</v>
      </c>
      <c r="B39" s="15" t="s">
        <v>48</v>
      </c>
      <c r="C39" s="8"/>
      <c r="D39" s="44">
        <v>48</v>
      </c>
    </row>
    <row r="40" spans="1:4" s="3" customFormat="1" ht="15" customHeight="1" x14ac:dyDescent="0.25">
      <c r="A40" s="17" t="s">
        <v>123</v>
      </c>
      <c r="B40" s="15" t="s">
        <v>49</v>
      </c>
      <c r="C40" s="8"/>
      <c r="D40" s="44">
        <v>80</v>
      </c>
    </row>
    <row r="41" spans="1:4" s="3" customFormat="1" ht="15" customHeight="1" x14ac:dyDescent="0.25">
      <c r="A41" s="17" t="s">
        <v>125</v>
      </c>
      <c r="B41" s="15" t="s">
        <v>50</v>
      </c>
      <c r="C41" s="8"/>
      <c r="D41" s="44">
        <v>120</v>
      </c>
    </row>
    <row r="42" spans="1:4" s="3" customFormat="1" ht="15" customHeight="1" x14ac:dyDescent="0.25">
      <c r="A42" s="17" t="s">
        <v>127</v>
      </c>
      <c r="B42" s="15" t="s">
        <v>51</v>
      </c>
      <c r="C42" s="8"/>
      <c r="D42" s="44">
        <v>62</v>
      </c>
    </row>
    <row r="43" spans="1:4" s="3" customFormat="1" ht="15" customHeight="1" x14ac:dyDescent="0.25">
      <c r="A43" s="17" t="s">
        <v>128</v>
      </c>
      <c r="B43" s="15" t="s">
        <v>52</v>
      </c>
      <c r="C43" s="8"/>
      <c r="D43" s="44">
        <v>48</v>
      </c>
    </row>
    <row r="44" spans="1:4" s="3" customFormat="1" ht="15" customHeight="1" x14ac:dyDescent="0.25">
      <c r="A44" s="17" t="s">
        <v>129</v>
      </c>
      <c r="B44" s="15" t="s">
        <v>53</v>
      </c>
      <c r="C44" s="8">
        <v>68</v>
      </c>
      <c r="D44" s="44">
        <v>72</v>
      </c>
    </row>
    <row r="45" spans="1:4" s="3" customFormat="1" ht="15" customHeight="1" x14ac:dyDescent="0.25">
      <c r="A45" s="17" t="s">
        <v>124</v>
      </c>
      <c r="B45" s="15" t="s">
        <v>54</v>
      </c>
      <c r="C45" s="8"/>
      <c r="D45" s="44">
        <v>32</v>
      </c>
    </row>
    <row r="46" spans="1:4" s="3" customFormat="1" ht="15" customHeight="1" thickBot="1" x14ac:dyDescent="0.3">
      <c r="A46" s="18"/>
      <c r="B46" s="19"/>
      <c r="C46" s="20"/>
      <c r="D46" s="44"/>
    </row>
    <row r="47" spans="1:4" s="3" customFormat="1" ht="19.5" customHeight="1" thickTop="1" thickBot="1" x14ac:dyDescent="0.3">
      <c r="A47" s="11" t="s">
        <v>24</v>
      </c>
      <c r="B47" s="24" t="s">
        <v>56</v>
      </c>
      <c r="C47" s="21">
        <v>1084</v>
      </c>
      <c r="D47" s="211">
        <v>2826</v>
      </c>
    </row>
    <row r="48" spans="1:4" s="3" customFormat="1" ht="19.5" customHeight="1" thickTop="1" x14ac:dyDescent="0.25">
      <c r="A48" s="31" t="s">
        <v>20</v>
      </c>
      <c r="B48" s="32" t="s">
        <v>57</v>
      </c>
      <c r="C48" s="33"/>
      <c r="D48" s="211">
        <v>454</v>
      </c>
    </row>
    <row r="49" spans="1:4" s="3" customFormat="1" ht="15" customHeight="1" x14ac:dyDescent="0.25">
      <c r="A49" s="35" t="s">
        <v>58</v>
      </c>
      <c r="B49" s="60" t="s">
        <v>59</v>
      </c>
      <c r="C49" s="61"/>
      <c r="D49" s="44">
        <v>346</v>
      </c>
    </row>
    <row r="50" spans="1:4" s="3" customFormat="1" ht="15" customHeight="1" x14ac:dyDescent="0.25">
      <c r="A50" s="16"/>
      <c r="B50" s="14" t="s">
        <v>60</v>
      </c>
      <c r="C50" s="10"/>
      <c r="D50" s="44"/>
    </row>
    <row r="51" spans="1:4" s="3" customFormat="1" ht="15" customHeight="1" x14ac:dyDescent="0.25">
      <c r="A51" s="17"/>
      <c r="B51" s="15" t="s">
        <v>61</v>
      </c>
      <c r="C51" s="8"/>
      <c r="D51" s="44"/>
    </row>
    <row r="52" spans="1:4" s="3" customFormat="1" ht="15" customHeight="1" x14ac:dyDescent="0.25">
      <c r="A52" s="17"/>
      <c r="B52" s="15" t="s">
        <v>62</v>
      </c>
      <c r="C52" s="20"/>
      <c r="D52" s="44"/>
    </row>
    <row r="53" spans="1:4" s="3" customFormat="1" ht="15" customHeight="1" x14ac:dyDescent="0.25">
      <c r="A53" s="18"/>
      <c r="B53" s="19" t="s">
        <v>63</v>
      </c>
      <c r="C53" s="8"/>
      <c r="D53" s="44"/>
    </row>
    <row r="54" spans="1:4" s="3" customFormat="1" ht="5.25" customHeight="1" x14ac:dyDescent="0.25">
      <c r="A54" s="18"/>
      <c r="B54" s="19"/>
      <c r="C54" s="20"/>
      <c r="D54" s="44"/>
    </row>
    <row r="55" spans="1:4" s="3" customFormat="1" ht="15" customHeight="1" x14ac:dyDescent="0.25">
      <c r="A55" s="18" t="s">
        <v>64</v>
      </c>
      <c r="B55" s="19" t="s">
        <v>65</v>
      </c>
      <c r="C55" s="106"/>
      <c r="D55" s="212">
        <v>46</v>
      </c>
    </row>
    <row r="56" spans="1:4" s="3" customFormat="1" ht="3.75" customHeight="1" x14ac:dyDescent="0.25">
      <c r="A56" s="17"/>
      <c r="B56" s="15"/>
      <c r="C56" s="8"/>
      <c r="D56" s="44"/>
    </row>
    <row r="57" spans="1:4" s="3" customFormat="1" ht="15" customHeight="1" x14ac:dyDescent="0.25">
      <c r="A57" s="28" t="s">
        <v>66</v>
      </c>
      <c r="B57" s="29" t="s">
        <v>67</v>
      </c>
      <c r="C57" s="112"/>
      <c r="D57" s="212">
        <v>36</v>
      </c>
    </row>
    <row r="58" spans="1:4" s="3" customFormat="1" ht="19.5" customHeight="1" x14ac:dyDescent="0.25">
      <c r="A58" s="36" t="s">
        <v>21</v>
      </c>
      <c r="B58" s="37" t="s">
        <v>68</v>
      </c>
      <c r="C58" s="38"/>
      <c r="D58" s="211">
        <v>942</v>
      </c>
    </row>
    <row r="59" spans="1:4" s="3" customFormat="1" ht="15" customHeight="1" x14ac:dyDescent="0.25">
      <c r="A59" s="35" t="s">
        <v>69</v>
      </c>
      <c r="B59" s="60" t="s">
        <v>70</v>
      </c>
      <c r="C59" s="61"/>
      <c r="D59" s="44">
        <v>166</v>
      </c>
    </row>
    <row r="60" spans="1:4" s="3" customFormat="1" ht="15" customHeight="1" x14ac:dyDescent="0.25">
      <c r="A60" s="16"/>
      <c r="B60" s="14"/>
      <c r="C60" s="10"/>
      <c r="D60" s="44"/>
    </row>
    <row r="61" spans="1:4" s="3" customFormat="1" ht="15" customHeight="1" x14ac:dyDescent="0.25">
      <c r="A61" s="28" t="s">
        <v>72</v>
      </c>
      <c r="B61" s="29" t="s">
        <v>132</v>
      </c>
      <c r="C61" s="30"/>
      <c r="D61" s="44">
        <v>326</v>
      </c>
    </row>
    <row r="62" spans="1:4" s="3" customFormat="1" ht="15" customHeight="1" x14ac:dyDescent="0.25">
      <c r="A62" s="16"/>
      <c r="B62" s="14" t="s">
        <v>153</v>
      </c>
      <c r="C62" s="108"/>
      <c r="D62" s="212"/>
    </row>
    <row r="63" spans="1:4" s="3" customFormat="1" ht="15" customHeight="1" x14ac:dyDescent="0.25">
      <c r="A63" s="17"/>
      <c r="B63" s="15" t="s">
        <v>73</v>
      </c>
      <c r="C63" s="8"/>
      <c r="D63" s="44"/>
    </row>
    <row r="64" spans="1:4" s="3" customFormat="1" ht="15" customHeight="1" x14ac:dyDescent="0.25">
      <c r="A64" s="17"/>
      <c r="B64" s="15" t="s">
        <v>74</v>
      </c>
      <c r="C64" s="8"/>
      <c r="D64" s="44"/>
    </row>
    <row r="65" spans="1:4" s="3" customFormat="1" ht="5.25" customHeight="1" x14ac:dyDescent="0.25">
      <c r="A65" s="18"/>
      <c r="B65" s="19"/>
      <c r="C65" s="34"/>
      <c r="D65" s="44"/>
    </row>
    <row r="66" spans="1:4" s="3" customFormat="1" ht="15" customHeight="1" x14ac:dyDescent="0.25">
      <c r="A66" s="18" t="s">
        <v>75</v>
      </c>
      <c r="B66" s="19" t="s">
        <v>65</v>
      </c>
      <c r="C66" s="113"/>
      <c r="D66" s="212">
        <v>396</v>
      </c>
    </row>
    <row r="67" spans="1:4" s="3" customFormat="1" ht="3.75" customHeight="1" x14ac:dyDescent="0.25">
      <c r="A67" s="17"/>
      <c r="B67" s="15"/>
      <c r="C67" s="114"/>
      <c r="D67" s="63"/>
    </row>
    <row r="68" spans="1:4" s="3" customFormat="1" ht="15" customHeight="1" x14ac:dyDescent="0.25">
      <c r="A68" s="17" t="s">
        <v>76</v>
      </c>
      <c r="B68" s="15" t="s">
        <v>67</v>
      </c>
      <c r="C68" s="107"/>
      <c r="D68" s="212">
        <v>54</v>
      </c>
    </row>
    <row r="69" spans="1:4" s="3" customFormat="1" ht="32.25" customHeight="1" x14ac:dyDescent="0.25">
      <c r="A69" s="36" t="s">
        <v>22</v>
      </c>
      <c r="B69" s="39" t="s">
        <v>77</v>
      </c>
      <c r="C69" s="110"/>
      <c r="D69" s="213">
        <v>466</v>
      </c>
    </row>
    <row r="70" spans="1:4" s="3" customFormat="1" ht="15" customHeight="1" x14ac:dyDescent="0.25">
      <c r="A70" s="35" t="s">
        <v>78</v>
      </c>
      <c r="B70" s="60" t="s">
        <v>120</v>
      </c>
      <c r="C70" s="111"/>
      <c r="D70" s="44">
        <v>358</v>
      </c>
    </row>
    <row r="71" spans="1:4" s="3" customFormat="1" ht="15" customHeight="1" x14ac:dyDescent="0.25">
      <c r="A71" s="16"/>
      <c r="B71" s="14" t="s">
        <v>79</v>
      </c>
      <c r="C71" s="10"/>
      <c r="D71" s="44"/>
    </row>
    <row r="72" spans="1:4" s="3" customFormat="1" ht="15" customHeight="1" x14ac:dyDescent="0.25">
      <c r="A72" s="17"/>
      <c r="B72" s="15" t="s">
        <v>80</v>
      </c>
      <c r="C72" s="8"/>
      <c r="D72" s="44"/>
    </row>
    <row r="73" spans="1:4" s="3" customFormat="1" ht="15" customHeight="1" x14ac:dyDescent="0.25">
      <c r="A73" s="17"/>
      <c r="B73" s="15" t="s">
        <v>81</v>
      </c>
      <c r="C73" s="8"/>
      <c r="D73" s="44"/>
    </row>
    <row r="74" spans="1:4" s="3" customFormat="1" ht="15" customHeight="1" x14ac:dyDescent="0.25">
      <c r="A74" s="17"/>
      <c r="B74" s="15" t="s">
        <v>82</v>
      </c>
      <c r="C74" s="8"/>
      <c r="D74" s="44"/>
    </row>
    <row r="75" spans="1:4" s="3" customFormat="1" ht="5.25" customHeight="1" x14ac:dyDescent="0.25">
      <c r="A75" s="18"/>
      <c r="B75" s="19"/>
      <c r="C75" s="10"/>
      <c r="D75" s="44"/>
    </row>
    <row r="76" spans="1:4" s="3" customFormat="1" ht="15" customHeight="1" x14ac:dyDescent="0.25">
      <c r="A76" s="28" t="s">
        <v>83</v>
      </c>
      <c r="B76" s="29" t="s">
        <v>65</v>
      </c>
      <c r="C76" s="10"/>
      <c r="D76" s="44">
        <v>108</v>
      </c>
    </row>
    <row r="77" spans="1:4" s="3" customFormat="1" ht="42" customHeight="1" x14ac:dyDescent="0.25">
      <c r="A77" s="36" t="s">
        <v>25</v>
      </c>
      <c r="B77" s="39" t="s">
        <v>84</v>
      </c>
      <c r="C77" s="38"/>
      <c r="D77" s="211">
        <v>374</v>
      </c>
    </row>
    <row r="78" spans="1:4" s="3" customFormat="1" ht="32.25" customHeight="1" x14ac:dyDescent="0.25">
      <c r="A78" s="35" t="s">
        <v>85</v>
      </c>
      <c r="B78" s="62" t="s">
        <v>121</v>
      </c>
      <c r="C78" s="61"/>
      <c r="D78" s="44">
        <v>320</v>
      </c>
    </row>
    <row r="79" spans="1:4" s="3" customFormat="1" ht="15" customHeight="1" x14ac:dyDescent="0.25">
      <c r="A79" s="16"/>
      <c r="B79" s="14" t="s">
        <v>86</v>
      </c>
      <c r="C79" s="108"/>
      <c r="D79" s="212"/>
    </row>
    <row r="80" spans="1:4" s="3" customFormat="1" ht="15" customHeight="1" x14ac:dyDescent="0.25">
      <c r="A80" s="17"/>
      <c r="B80" s="15" t="s">
        <v>87</v>
      </c>
      <c r="C80" s="8"/>
      <c r="D80" s="44"/>
    </row>
    <row r="81" spans="1:4" s="3" customFormat="1" ht="15" customHeight="1" x14ac:dyDescent="0.25">
      <c r="A81" s="17"/>
      <c r="B81" s="15" t="s">
        <v>178</v>
      </c>
      <c r="C81" s="107"/>
      <c r="D81" s="212"/>
    </row>
    <row r="82" spans="1:4" s="3" customFormat="1" ht="15" customHeight="1" x14ac:dyDescent="0.25">
      <c r="A82" s="17"/>
      <c r="B82" s="15" t="s">
        <v>88</v>
      </c>
      <c r="C82" s="8"/>
      <c r="D82" s="44"/>
    </row>
    <row r="83" spans="1:4" s="3" customFormat="1" ht="15" customHeight="1" x14ac:dyDescent="0.25">
      <c r="A83" s="18"/>
      <c r="B83" s="19" t="s">
        <v>89</v>
      </c>
      <c r="C83" s="20"/>
      <c r="D83" s="44"/>
    </row>
    <row r="84" spans="1:4" s="3" customFormat="1" ht="3.75" customHeight="1" x14ac:dyDescent="0.25">
      <c r="A84" s="17"/>
      <c r="B84" s="15"/>
      <c r="C84" s="8"/>
      <c r="D84" s="44"/>
    </row>
    <row r="85" spans="1:4" s="3" customFormat="1" ht="15" customHeight="1" x14ac:dyDescent="0.25">
      <c r="A85" s="28" t="s">
        <v>90</v>
      </c>
      <c r="B85" s="29" t="s">
        <v>67</v>
      </c>
      <c r="C85" s="30"/>
      <c r="D85" s="44">
        <v>54</v>
      </c>
    </row>
    <row r="86" spans="1:4" s="3" customFormat="1" ht="32.25" customHeight="1" x14ac:dyDescent="0.25">
      <c r="A86" s="36" t="s">
        <v>23</v>
      </c>
      <c r="B86" s="39" t="s">
        <v>91</v>
      </c>
      <c r="C86" s="109"/>
      <c r="D86" s="209">
        <v>590</v>
      </c>
    </row>
    <row r="87" spans="1:4" s="3" customFormat="1" ht="15" customHeight="1" x14ac:dyDescent="0.25">
      <c r="A87" s="16"/>
      <c r="B87" s="14" t="s">
        <v>92</v>
      </c>
      <c r="C87" s="10"/>
      <c r="D87" s="44">
        <v>256</v>
      </c>
    </row>
    <row r="88" spans="1:4" s="3" customFormat="1" ht="15" customHeight="1" x14ac:dyDescent="0.25">
      <c r="A88" s="17"/>
      <c r="B88" s="15" t="s">
        <v>93</v>
      </c>
      <c r="C88" s="8"/>
      <c r="D88" s="44">
        <v>90</v>
      </c>
    </row>
    <row r="89" spans="1:4" s="3" customFormat="1" ht="15" customHeight="1" x14ac:dyDescent="0.25">
      <c r="A89" s="17"/>
      <c r="B89" s="15" t="s">
        <v>94</v>
      </c>
      <c r="C89" s="8"/>
      <c r="D89" s="44">
        <v>64</v>
      </c>
    </row>
    <row r="90" spans="1:4" s="3" customFormat="1" ht="4.5" customHeight="1" x14ac:dyDescent="0.25">
      <c r="A90" s="18"/>
      <c r="B90" s="19"/>
      <c r="C90" s="20"/>
      <c r="D90" s="44"/>
    </row>
    <row r="91" spans="1:4" s="3" customFormat="1" ht="15" customHeight="1" x14ac:dyDescent="0.25">
      <c r="A91" s="28" t="s">
        <v>95</v>
      </c>
      <c r="B91" s="29" t="s">
        <v>65</v>
      </c>
      <c r="C91" s="30"/>
      <c r="D91" s="44">
        <v>180</v>
      </c>
    </row>
    <row r="92" spans="1:4" s="3" customFormat="1" ht="15" customHeight="1" x14ac:dyDescent="0.25">
      <c r="A92" s="16"/>
      <c r="B92" s="120"/>
      <c r="C92" s="10"/>
      <c r="D92" s="44"/>
    </row>
    <row r="93" spans="1:4" s="3" customFormat="1" ht="19.5" customHeight="1" x14ac:dyDescent="0.25">
      <c r="A93" s="28" t="s">
        <v>131</v>
      </c>
      <c r="B93" s="41" t="s">
        <v>98</v>
      </c>
      <c r="C93" s="30"/>
      <c r="D93" s="44" t="s">
        <v>204</v>
      </c>
    </row>
    <row r="94" spans="1:4" s="3" customFormat="1" ht="19.5" customHeight="1" x14ac:dyDescent="0.25">
      <c r="A94" s="16" t="s">
        <v>97</v>
      </c>
      <c r="B94" s="27" t="s">
        <v>130</v>
      </c>
      <c r="C94" s="10"/>
      <c r="D94" s="44" t="s">
        <v>205</v>
      </c>
    </row>
    <row r="95" spans="1:4" s="3" customFormat="1" ht="24.95" customHeight="1" x14ac:dyDescent="0.25">
      <c r="A95" s="63"/>
      <c r="B95" s="63" t="s">
        <v>206</v>
      </c>
      <c r="C95" s="63">
        <v>900</v>
      </c>
      <c r="D95" s="63"/>
    </row>
  </sheetData>
  <mergeCells count="5">
    <mergeCell ref="A2:C2"/>
    <mergeCell ref="A4:C4"/>
    <mergeCell ref="A6:A9"/>
    <mergeCell ref="B6:B9"/>
    <mergeCell ref="C6:C9"/>
  </mergeCells>
  <phoneticPr fontId="7" type="noConversion"/>
  <printOptions horizontalCentered="1"/>
  <pageMargins left="0.39370078740157483" right="0.31496062992125984" top="0.51181102362204722" bottom="0.19685039370078741" header="0.39370078740157483" footer="0.39370078740157483"/>
  <pageSetup paperSize="9" scale="80" fitToHeight="2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УЧ ПЛ т л</vt:lpstr>
      <vt:lpstr>Свод дан</vt:lpstr>
      <vt:lpstr>24,03,14 план уч пр</vt:lpstr>
      <vt:lpstr>Кабинеты</vt:lpstr>
      <vt:lpstr>дисциплины</vt:lpstr>
      <vt:lpstr>'24,03,14 план уч пр'!Область_печати</vt:lpstr>
      <vt:lpstr>дисциплины!Область_печати</vt:lpstr>
    </vt:vector>
  </TitlesOfParts>
  <Company>Богородский кожтехникум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creator>Куфырина Галина Николаевна</dc:creator>
  <cp:lastModifiedBy>Пользователь Windows</cp:lastModifiedBy>
  <cp:lastPrinted>2019-05-04T10:03:14Z</cp:lastPrinted>
  <dcterms:created xsi:type="dcterms:W3CDTF">1999-06-14T10:23:16Z</dcterms:created>
  <dcterms:modified xsi:type="dcterms:W3CDTF">2019-05-15T15:40:35Z</dcterms:modified>
</cp:coreProperties>
</file>